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770" windowHeight="114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7" i="1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98" l="1"/>
</calcChain>
</file>

<file path=xl/sharedStrings.xml><?xml version="1.0" encoding="utf-8"?>
<sst xmlns="http://schemas.openxmlformats.org/spreadsheetml/2006/main" count="207" uniqueCount="146">
  <si>
    <t>ПРОТОКОЛ № 01</t>
  </si>
  <si>
    <t>1.      Заказчик - КГП на ПХВ «Индерская районная  больница» Управления здравоохранения Атырауской области, адрес: п Индербор ,ул Ж Кенжетаев,3</t>
  </si>
  <si>
    <t xml:space="preserve">2.      Организатор - КГП на ПХВ «Индерская районная  больница» Управления здравоохранения Атырауской области, адрес: п Индербор,ул Ж Кенжетаев ,3 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</si>
  <si>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</si>
  <si>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</si>
  <si>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Цена (в тенге) за 1 единицу (флакон,таблетку,капсулу)</t>
  </si>
  <si>
    <t>Лекарственные средства</t>
  </si>
  <si>
    <t>фл</t>
  </si>
  <si>
    <t>амп</t>
  </si>
  <si>
    <t>шт</t>
  </si>
  <si>
    <t>кап</t>
  </si>
  <si>
    <t>Пентоксифиллин</t>
  </si>
  <si>
    <t>Азапирам 100мл</t>
  </si>
  <si>
    <t>Браслет для новорожденных (голубой)</t>
  </si>
  <si>
    <t>Браслет для новорожденных (розовый)</t>
  </si>
  <si>
    <t>руллон</t>
  </si>
  <si>
    <t>Гель для УЗИ 5кг</t>
  </si>
  <si>
    <t>канистра</t>
  </si>
  <si>
    <t>Игла бабочка с катетером и адаптером 23G</t>
  </si>
  <si>
    <t>Индикаторы воздушной стерилизации химические одноразовые-Стеритест-Вл-Вирар (наружный) 180/60-1</t>
  </si>
  <si>
    <t>уп</t>
  </si>
  <si>
    <t>Канюля назальная кислородная</t>
  </si>
  <si>
    <t xml:space="preserve">Катетер внутривенный , размер 16G /1.8х45 mm/ стерильный однократного применения </t>
  </si>
  <si>
    <t xml:space="preserve">Катетер внутривенный , размер 18G /1.8х45 mm/ стерильный однократного применения </t>
  </si>
  <si>
    <t xml:space="preserve">Катетер внутривенный , размер 22G /1.3x45 mm/ стерильный однократного применения </t>
  </si>
  <si>
    <t xml:space="preserve">Катетер внутривенный , размер 24G /1.3x45 mm/ стерильный однократного применения </t>
  </si>
  <si>
    <t>Катетер Фолея</t>
  </si>
  <si>
    <t>КБУ на 10л  красного цвета.</t>
  </si>
  <si>
    <t>Кетгут с колющей иголкой, стерильный</t>
  </si>
  <si>
    <t>пакет</t>
  </si>
  <si>
    <t>Коробки для для безопасного уничтожения шприцев</t>
  </si>
  <si>
    <t>Крафт бумага</t>
  </si>
  <si>
    <t>кг</t>
  </si>
  <si>
    <t>Одноразовые пакеты, для сбора отходов  до 15 кг</t>
  </si>
  <si>
    <t>Одноразовые пакеты, для сбора отходов до 15 кг</t>
  </si>
  <si>
    <t>Трубка эндотрахеальная</t>
  </si>
  <si>
    <t>Экспресс-тест для опр.ВИЧ-1 и ВИЧ-2</t>
  </si>
  <si>
    <t>*С*-реактивный  белок</t>
  </si>
  <si>
    <t>наб</t>
  </si>
  <si>
    <t xml:space="preserve">Билирубин-12-Витал(методом Йендрассика Грофа)142+142опрВ03.12 </t>
  </si>
  <si>
    <t xml:space="preserve">Гемоглобин </t>
  </si>
  <si>
    <t>Гемоглобин "Агат"</t>
  </si>
  <si>
    <t>упаковка</t>
  </si>
  <si>
    <t>Железо</t>
  </si>
  <si>
    <t>наб.</t>
  </si>
  <si>
    <t>Кальций</t>
  </si>
  <si>
    <t>Мочевая кислота</t>
  </si>
  <si>
    <t>Мочевины</t>
  </si>
  <si>
    <t>Набор реагентов для окраски микроорганизм ов методу Циля-Нильсена</t>
  </si>
  <si>
    <t>набор</t>
  </si>
  <si>
    <t>Общий белок</t>
  </si>
  <si>
    <t xml:space="preserve">предметное стекло </t>
  </si>
  <si>
    <t xml:space="preserve">пробирка центрифужная </t>
  </si>
  <si>
    <t>Ревматоидный фактор латекс тест</t>
  </si>
  <si>
    <t>Романовскии жидкий А-Э</t>
  </si>
  <si>
    <t>литр</t>
  </si>
  <si>
    <t xml:space="preserve">Тимоловая  проба АГАТ 500опр </t>
  </si>
  <si>
    <t>Триглицериды</t>
  </si>
  <si>
    <t xml:space="preserve">Холестерин </t>
  </si>
  <si>
    <t>Щелочная фосфотаза - Витал-02</t>
  </si>
  <si>
    <t>Эритротест цоликлон анти - А  10мл №10</t>
  </si>
  <si>
    <t>Эритротест цоликлон анти - В  10мл №10</t>
  </si>
  <si>
    <t>упак</t>
  </si>
  <si>
    <t xml:space="preserve">Тест  полоски для мочевого анализатора  URISCAN,  №100 </t>
  </si>
  <si>
    <t>Итого</t>
  </si>
  <si>
    <t>Члены :</t>
  </si>
  <si>
    <t>Кенесова Н</t>
  </si>
  <si>
    <t>Марданова А</t>
  </si>
  <si>
    <t>Баймуханова Г</t>
  </si>
  <si>
    <t>Артоксан</t>
  </si>
  <si>
    <t>Квамател</t>
  </si>
  <si>
    <t>Ауфлотоп</t>
  </si>
  <si>
    <t>Виферон-1 150000МЕ№10 супозитории</t>
  </si>
  <si>
    <t>Трамин</t>
  </si>
  <si>
    <t>Утрожестан®</t>
  </si>
  <si>
    <t>Церебролизин</t>
  </si>
  <si>
    <t>Бумага диаграмная 110*30*12 нар ЭКГ</t>
  </si>
  <si>
    <t>Воздухавод ротовой детский,взрослый</t>
  </si>
  <si>
    <t>Индикатор Медис 132-20-1 (внутр)</t>
  </si>
  <si>
    <t>Индикатор Медис 180-60-1 (внутри)</t>
  </si>
  <si>
    <t>Индикатор Медис 180-60-1(наруж)</t>
  </si>
  <si>
    <t>Индикатор Стеритест 132-20-02(наруж)</t>
  </si>
  <si>
    <t xml:space="preserve">Катетер внутривенный , размер 14G /1.8х45 mm/ стерильный однократного применения </t>
  </si>
  <si>
    <t>Лента диаграммная рулонные 150*90*150 ТЕРМОБУМАГА (КТГ)</t>
  </si>
  <si>
    <t>Лента диаграмная 80*30*12(Юкард)</t>
  </si>
  <si>
    <t>Ловсан № 3,0</t>
  </si>
  <si>
    <t>Ножницы остроконечные</t>
  </si>
  <si>
    <t>Пинцет анатомический 200мм</t>
  </si>
  <si>
    <t>Пинцет хирургический 150мм</t>
  </si>
  <si>
    <t>Презерватив для обследование на трансвагинальном датчике</t>
  </si>
  <si>
    <t>Прибор для измерения артериального давления и частоты пульса автоматический</t>
  </si>
  <si>
    <t>Камера Горяева</t>
  </si>
  <si>
    <t>карандаш по стеклу,красный</t>
  </si>
  <si>
    <t>Петля бактериальная одноразовая</t>
  </si>
  <si>
    <t>Цитрат натрия сухой</t>
  </si>
  <si>
    <t>Экспресс-тест для качественного определения скрытой крови в кале</t>
  </si>
  <si>
    <t>Эритротест цоликлон анти - Д супер 10мл №10</t>
  </si>
  <si>
    <t>Жидкое мыло Дидисан</t>
  </si>
  <si>
    <t xml:space="preserve">Председатель комиссии:                                          </t>
  </si>
  <si>
    <t>суппазиторый</t>
  </si>
  <si>
    <t>фл.</t>
  </si>
  <si>
    <t>комплект</t>
  </si>
  <si>
    <t>п Индербор                                                                                                        «28   марта 2022 года</t>
  </si>
  <si>
    <t>Об итогах тендера "по закупу лекарственных средств и медицинских изделий на 2022г"</t>
  </si>
  <si>
    <t xml:space="preserve">3.      Закуп проводился в соответсвии с Постановлением Правительства Республики Казахстан от 4 июня 2021 года № 375«Об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(далее Правила). </t>
  </si>
  <si>
    <t>  ТОО  КФК   «МедСервис Плюс»;</t>
  </si>
  <si>
    <t xml:space="preserve"> ТОО «Медфармимпорт»</t>
  </si>
  <si>
    <t>  ТОО Диакит»</t>
  </si>
  <si>
    <t xml:space="preserve">     заявке на участие в тендере, технической спецификации – не привлекались.</t>
  </si>
  <si>
    <t xml:space="preserve">      документации на основе представленных ими документов.</t>
  </si>
  <si>
    <t xml:space="preserve">     решила, что требованиям тендерной документации соответствуют следующие потенциальные поставщики:</t>
  </si>
  <si>
    <t xml:space="preserve">     тендерной документацией, тендерной комиссией не рассматривались.</t>
  </si>
  <si>
    <t xml:space="preserve">Тендерная комиссия по результатам оценки и сопоставления путем открытого голосования РЕШИЛА:
</t>
  </si>
  <si>
    <t>4. Тендерная комиссия в следующем составе:</t>
  </si>
  <si>
    <t>6. Заявки на участие  в тендере поступили от следующих потенциальных поставщиков:</t>
  </si>
  <si>
    <t>7. Изменения и дополнения в тендерную документацию не вносились.</t>
  </si>
  <si>
    <t>8. Информация о привлечении экспертов, представленных ими заключений по соответствию предложенных в</t>
  </si>
  <si>
    <t>10. Тендерная комиссия проверяла соответствие потенциальных поставщиков требованиям тендерной</t>
  </si>
  <si>
    <t>11. Документы, представленные в составе тендерной заявки потенциальных поставщиков, не предусмотренные</t>
  </si>
  <si>
    <t>12. По результатам рассмотрения заявок на участие в тендере путем открытого голосования тендерная комиссия</t>
  </si>
  <si>
    <t>1. На основании главы 8, параграфа 4, пункта 72 утвержденных Правил №375 от 4 июня 2021 года заключить
Договор о закупках:</t>
  </si>
  <si>
    <t>2. На основании главы 8, параграфа 4, пункта 74 утвержденных Правил №375 от 4 июня 2021 года заключить
Договор о закупках:</t>
  </si>
  <si>
    <t xml:space="preserve">Кол-во </t>
  </si>
  <si>
    <t xml:space="preserve">Сумма ывдленная на закуп товаров </t>
  </si>
  <si>
    <t>Ермуханова С</t>
  </si>
  <si>
    <t xml:space="preserve">Секретарь комиссии                                                      Аскарова А. К                                                                </t>
  </si>
  <si>
    <r>
      <t xml:space="preserve">5.                                       </t>
    </r>
    <r>
      <rPr>
        <b/>
        <sz val="11"/>
        <color theme="1"/>
        <rFont val="Times New Roman"/>
        <family val="1"/>
        <charset val="204"/>
      </rPr>
      <t>Краткое описание и цена закупаемых товаров:</t>
    </r>
  </si>
  <si>
    <t>Серікова Г</t>
  </si>
  <si>
    <t>Председатель комиссии:                           Серікова Г</t>
  </si>
  <si>
    <t>Член комиссии:    Ермуханова С Кенесова Н  Марданова А Баймуханова Г</t>
  </si>
  <si>
    <t xml:space="preserve">Секретарь тендерной                          Аскарова А
комиссии: </t>
  </si>
  <si>
    <t>тендерных заявок от потенциальных поставщиков не поступали.</t>
  </si>
  <si>
    <t>признаны несостоявшимися по основанию отсутствие тендерных заявок.</t>
  </si>
  <si>
    <t xml:space="preserve">после истечения окончательного срока представления </t>
  </si>
  <si>
    <t xml:space="preserve">9. Заявки на участие в тендере «по закупу лекарственных средств и медицинских изделий  на 2022 год», </t>
  </si>
  <si>
    <t>на сумму 10 179 500,00(Десять миллион сто  семьдесять девять тысяч пятьсот ) тенге 00 тиын;</t>
  </si>
  <si>
    <t xml:space="preserve">284,288,295,298,299,304,312,313,315,322,323,325,329,332,335,337,339,341,351361,363,364,365,366,367,380,421, </t>
  </si>
  <si>
    <t>по лоту №301,312,322,329 отклонить;</t>
  </si>
  <si>
    <t xml:space="preserve">3.На основании главы 8, параграфа 4, пункта 9 утвержденных Правил №375 от 4 июня 2021: ТОО Диакит»  </t>
  </si>
  <si>
    <t>235,236,343,344,345,372</t>
  </si>
  <si>
    <t>ТОО «МЕДФАРМИМПОРТ», г.Атырау, мкр.Курсай, проезд 3, дом 2 по лоту №155,156,157,164,165,188,192,193,194,195,196,197,198,199,200,201,202,203,204,205,206,207,208,212,214,217,218,219,233</t>
  </si>
  <si>
    <t>ТОО Казахская Фармацевтическая Компания «МЕДСЕРВИС ПЛЮС», г.Алматы, ул.Маметовой 54, по лоту
№10,12,26,53,88,113,118,127,246  на сумму  2735020 (Два миллион семьсот трицать пять тысяч двадцать ) тенге 00 тиын;</t>
  </si>
  <si>
    <t>ТОО Диакит»,г.Караганда, Октябрьский район, микрорайон 19, строение 40А  по лоту №352 на сумму   40200 ,00 (_Сорок тысяч двесто) тенге 00 тиын;</t>
  </si>
  <si>
    <t>ТОО Диакит»,г.Караганда, Октябрьский район, микрорайон 19, строение 40А  по лоту №144,358 на сумму 385500,00 (Тристо восемьдесять пять  тысяч пятьсот) тенге 00 тиын;</t>
  </si>
  <si>
    <t>4. На основании главы 8, параграфа 4, пункта 73, подпункта 1 утвержденных Правил №375 от 4 июня 2021: лоты №</t>
  </si>
  <si>
    <t>1-345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</si>
</sst>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\ #,##0.00\ ;&quot; (&quot;#,##0.00\);&quot; -&quot;#\ ;@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9" fillId="2" borderId="1" xfId="1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64" fontId="9" fillId="2" borderId="1" xfId="1" applyNumberFormat="1" applyFont="1" applyFill="1" applyBorder="1" applyAlignment="1" applyProtection="1">
      <alignment horizontal="right" vertical="top" wrapText="1"/>
    </xf>
    <xf numFmtId="0" fontId="4" fillId="2" borderId="0" xfId="0" applyFont="1" applyFill="1"/>
    <xf numFmtId="0" fontId="8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left" vertical="top" wrapText="1" inden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7" fillId="2" borderId="1" xfId="2" applyNumberFormat="1" applyFont="1" applyFill="1" applyBorder="1" applyAlignment="1">
      <alignment horizontal="left" vertical="top" wrapText="1"/>
    </xf>
    <xf numFmtId="0" fontId="10" fillId="3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7" fillId="2" borderId="0" xfId="2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Alignment="1">
      <alignment horizontal="left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54"/>
  <sheetViews>
    <sheetView tabSelected="1" workbookViewId="0">
      <selection activeCell="C139" sqref="C139"/>
    </sheetView>
  </sheetViews>
  <sheetFormatPr defaultRowHeight="15"/>
  <cols>
    <col min="3" max="3" width="30.7109375" customWidth="1"/>
    <col min="5" max="5" width="11.140625" customWidth="1"/>
    <col min="6" max="6" width="23.5703125" customWidth="1"/>
    <col min="7" max="7" width="31.140625" customWidth="1"/>
    <col min="17" max="17" width="18.28515625" customWidth="1"/>
  </cols>
  <sheetData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"/>
      <c r="B3" s="2"/>
      <c r="C3" s="2"/>
      <c r="D3" s="2"/>
      <c r="E3" s="2"/>
      <c r="F3" s="4" t="s">
        <v>0</v>
      </c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>
      <c r="A4" s="2"/>
      <c r="B4" s="2"/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>
      <c r="A5" s="2"/>
      <c r="B5" s="2"/>
      <c r="C5" s="67" t="s">
        <v>103</v>
      </c>
      <c r="D5" s="67"/>
      <c r="E5" s="67"/>
      <c r="F5" s="67"/>
      <c r="G5" s="6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2"/>
      <c r="C6" s="5" t="s">
        <v>102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2"/>
      <c r="B8" s="2"/>
      <c r="C8" s="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54.75" customHeight="1">
      <c r="A9" s="2"/>
      <c r="B9" s="59" t="s">
        <v>1</v>
      </c>
      <c r="C9" s="59"/>
      <c r="D9" s="59"/>
      <c r="E9" s="59"/>
      <c r="F9" s="59"/>
      <c r="G9" s="5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48.75" customHeight="1">
      <c r="A10" s="2"/>
      <c r="B10" s="59" t="s">
        <v>2</v>
      </c>
      <c r="C10" s="59"/>
      <c r="D10" s="59"/>
      <c r="E10" s="59"/>
      <c r="F10" s="59"/>
      <c r="G10" s="5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90" customHeight="1">
      <c r="A11" s="2"/>
      <c r="B11" s="59" t="s">
        <v>104</v>
      </c>
      <c r="C11" s="59"/>
      <c r="D11" s="59"/>
      <c r="E11" s="59"/>
      <c r="F11" s="59"/>
      <c r="G11" s="5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37.5" customHeight="1">
      <c r="A12" s="2"/>
      <c r="B12" s="3"/>
      <c r="C12" s="3"/>
      <c r="D12" s="3"/>
      <c r="E12" s="3"/>
      <c r="F12" s="3"/>
      <c r="G12" s="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4.75" customHeight="1">
      <c r="A13" s="2"/>
      <c r="B13" s="59" t="s">
        <v>113</v>
      </c>
      <c r="C13" s="59"/>
      <c r="D13" s="59"/>
      <c r="E13" s="59"/>
      <c r="F13" s="59"/>
      <c r="G13" s="5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9.25" customHeight="1">
      <c r="A14" s="2"/>
      <c r="B14" s="3"/>
      <c r="C14" s="68" t="s">
        <v>128</v>
      </c>
      <c r="D14" s="68"/>
      <c r="E14" s="68"/>
      <c r="F14" s="68"/>
      <c r="G14" s="6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6" customHeight="1">
      <c r="A15" s="2"/>
      <c r="B15" s="3"/>
      <c r="C15" s="68" t="s">
        <v>129</v>
      </c>
      <c r="D15" s="68"/>
      <c r="E15" s="68"/>
      <c r="F15" s="68"/>
      <c r="G15" s="68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49.5" customHeight="1">
      <c r="A16" s="2"/>
      <c r="B16" s="3"/>
      <c r="C16" s="59" t="s">
        <v>130</v>
      </c>
      <c r="D16" s="59"/>
      <c r="E16" s="59"/>
      <c r="F16" s="59"/>
      <c r="G16" s="5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47.25" customHeight="1">
      <c r="A17" s="2"/>
      <c r="B17" s="3"/>
      <c r="C17" s="3"/>
      <c r="D17" s="3"/>
      <c r="E17" s="3"/>
      <c r="F17" s="3"/>
      <c r="G17" s="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2"/>
      <c r="B18" s="6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2"/>
      <c r="B19" s="68" t="s">
        <v>126</v>
      </c>
      <c r="C19" s="68"/>
      <c r="D19" s="68"/>
      <c r="E19" s="68"/>
      <c r="F19" s="68"/>
      <c r="G19" s="68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2"/>
      <c r="B21" s="7"/>
      <c r="C21" s="8"/>
      <c r="D21" s="8"/>
      <c r="E21" s="8"/>
      <c r="F21" s="8"/>
      <c r="G21" s="8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84" customHeight="1">
      <c r="A22" s="2"/>
      <c r="B22" s="9"/>
      <c r="C22" s="10" t="s">
        <v>3</v>
      </c>
      <c r="D22" s="10" t="s">
        <v>4</v>
      </c>
      <c r="E22" s="10" t="s">
        <v>122</v>
      </c>
      <c r="F22" s="11" t="s">
        <v>5</v>
      </c>
      <c r="G22" s="11" t="s">
        <v>123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2.5" customHeight="1">
      <c r="A23" s="2"/>
      <c r="B23" s="9"/>
      <c r="C23" s="12" t="s">
        <v>6</v>
      </c>
      <c r="D23" s="9"/>
      <c r="E23" s="9"/>
      <c r="F23" s="13"/>
      <c r="G23" s="13"/>
      <c r="H23" s="2"/>
      <c r="I23" s="2"/>
      <c r="J23" s="14"/>
      <c r="K23" s="14"/>
      <c r="L23" s="2"/>
      <c r="M23" s="2"/>
      <c r="N23" s="2"/>
      <c r="O23" s="2"/>
      <c r="P23" s="2"/>
      <c r="Q23" s="2"/>
      <c r="R23" s="2"/>
      <c r="S23" s="2"/>
    </row>
    <row r="24" spans="1:19" ht="21.75" customHeight="1">
      <c r="A24" s="2"/>
      <c r="B24" s="15">
        <v>1</v>
      </c>
      <c r="C24" s="16" t="s">
        <v>69</v>
      </c>
      <c r="D24" s="17" t="s">
        <v>7</v>
      </c>
      <c r="E24" s="46">
        <v>300</v>
      </c>
      <c r="F24" s="18">
        <v>965</v>
      </c>
      <c r="G24" s="18">
        <f>E24*F24</f>
        <v>289500</v>
      </c>
      <c r="H24" s="14"/>
      <c r="I24" s="14"/>
      <c r="J24" s="14"/>
      <c r="K24" s="14"/>
      <c r="L24" s="14"/>
      <c r="M24" s="2"/>
      <c r="N24" s="2"/>
      <c r="O24" s="2"/>
      <c r="P24" s="2"/>
      <c r="Q24" s="2"/>
      <c r="R24" s="2"/>
      <c r="S24" s="2"/>
    </row>
    <row r="25" spans="1:19" ht="22.5" customHeight="1">
      <c r="A25" s="2"/>
      <c r="B25" s="15">
        <v>2</v>
      </c>
      <c r="C25" s="16" t="s">
        <v>71</v>
      </c>
      <c r="D25" s="17" t="s">
        <v>8</v>
      </c>
      <c r="E25" s="46">
        <v>100</v>
      </c>
      <c r="F25" s="18">
        <v>1200</v>
      </c>
      <c r="G25" s="18">
        <f t="shared" ref="G25:G87" si="0">E25*F25</f>
        <v>120000</v>
      </c>
      <c r="H25" s="14"/>
      <c r="I25" s="14"/>
      <c r="J25" s="14"/>
      <c r="K25" s="14"/>
      <c r="L25" s="14"/>
      <c r="M25" s="2"/>
      <c r="N25" s="2"/>
      <c r="O25" s="2"/>
      <c r="P25" s="2"/>
      <c r="Q25" s="2"/>
      <c r="R25" s="2"/>
      <c r="S25" s="2"/>
    </row>
    <row r="26" spans="1:19" ht="38.25" customHeight="1">
      <c r="A26" s="2"/>
      <c r="B26" s="15">
        <v>3</v>
      </c>
      <c r="C26" s="19" t="s">
        <v>72</v>
      </c>
      <c r="D26" s="15" t="s">
        <v>99</v>
      </c>
      <c r="E26" s="46">
        <v>1000</v>
      </c>
      <c r="F26" s="18">
        <v>170</v>
      </c>
      <c r="G26" s="18">
        <f t="shared" si="0"/>
        <v>170000</v>
      </c>
      <c r="H26" s="14"/>
      <c r="I26" s="14"/>
      <c r="J26" s="14"/>
      <c r="K26" s="14"/>
      <c r="L26" s="14"/>
      <c r="M26" s="2"/>
      <c r="N26" s="2"/>
      <c r="O26" s="2"/>
      <c r="P26" s="2"/>
      <c r="Q26" s="2"/>
      <c r="R26" s="2"/>
      <c r="S26" s="2"/>
    </row>
    <row r="27" spans="1:19" ht="27" customHeight="1">
      <c r="A27" s="2"/>
      <c r="B27" s="15">
        <v>4</v>
      </c>
      <c r="C27" s="20" t="s">
        <v>70</v>
      </c>
      <c r="D27" s="15" t="s">
        <v>100</v>
      </c>
      <c r="E27" s="46">
        <v>1000</v>
      </c>
      <c r="F27" s="18">
        <v>500</v>
      </c>
      <c r="G27" s="18">
        <f t="shared" si="0"/>
        <v>500000</v>
      </c>
      <c r="H27" s="14"/>
      <c r="I27" s="14"/>
      <c r="J27" s="14"/>
      <c r="K27" s="14"/>
      <c r="L27" s="14"/>
      <c r="M27" s="2"/>
      <c r="N27" s="2"/>
      <c r="O27" s="2"/>
      <c r="P27" s="2"/>
      <c r="Q27" s="2"/>
      <c r="R27" s="2"/>
      <c r="S27" s="2"/>
    </row>
    <row r="28" spans="1:19" ht="37.5" customHeight="1">
      <c r="A28" s="2"/>
      <c r="B28" s="15">
        <v>5</v>
      </c>
      <c r="C28" s="17" t="s">
        <v>11</v>
      </c>
      <c r="D28" s="21" t="s">
        <v>8</v>
      </c>
      <c r="E28" s="47">
        <v>2000</v>
      </c>
      <c r="F28" s="22">
        <v>67.099999999999994</v>
      </c>
      <c r="G28" s="18">
        <f t="shared" si="0"/>
        <v>134200</v>
      </c>
      <c r="H28" s="14"/>
      <c r="I28" s="14"/>
      <c r="J28" s="14"/>
      <c r="K28" s="14"/>
      <c r="L28" s="14"/>
      <c r="M28" s="2"/>
      <c r="N28" s="2"/>
      <c r="O28" s="2"/>
      <c r="P28" s="2"/>
      <c r="Q28" s="2"/>
      <c r="R28" s="2"/>
      <c r="S28" s="2"/>
    </row>
    <row r="29" spans="1:19" ht="29.25" customHeight="1">
      <c r="A29" s="2"/>
      <c r="B29" s="15">
        <v>6</v>
      </c>
      <c r="C29" s="17" t="s">
        <v>73</v>
      </c>
      <c r="D29" s="17" t="s">
        <v>8</v>
      </c>
      <c r="E29" s="46">
        <v>10</v>
      </c>
      <c r="F29" s="18">
        <v>1500</v>
      </c>
      <c r="G29" s="18">
        <f t="shared" si="0"/>
        <v>15000</v>
      </c>
      <c r="H29" s="14"/>
      <c r="I29" s="14"/>
      <c r="J29" s="14"/>
      <c r="K29" s="14"/>
      <c r="L29" s="14"/>
      <c r="M29" s="2"/>
      <c r="N29" s="2"/>
      <c r="O29" s="2"/>
      <c r="P29" s="2"/>
      <c r="Q29" s="2"/>
      <c r="R29" s="2"/>
      <c r="S29" s="2"/>
    </row>
    <row r="30" spans="1:19" ht="33.75" customHeight="1">
      <c r="A30" s="2"/>
      <c r="B30" s="15">
        <v>7</v>
      </c>
      <c r="C30" s="16" t="s">
        <v>74</v>
      </c>
      <c r="D30" s="21" t="s">
        <v>10</v>
      </c>
      <c r="E30" s="48">
        <v>980</v>
      </c>
      <c r="F30" s="23">
        <v>255.9</v>
      </c>
      <c r="G30" s="18">
        <f t="shared" si="0"/>
        <v>250782</v>
      </c>
      <c r="H30" s="14"/>
      <c r="I30" s="14"/>
      <c r="J30" s="14"/>
      <c r="K30" s="14"/>
      <c r="L30" s="14"/>
      <c r="M30" s="2"/>
      <c r="N30" s="2"/>
      <c r="O30" s="2"/>
      <c r="P30" s="2"/>
      <c r="Q30" s="2"/>
      <c r="R30" s="2"/>
      <c r="S30" s="2"/>
    </row>
    <row r="31" spans="1:19" ht="31.5" customHeight="1">
      <c r="A31" s="2"/>
      <c r="B31" s="15">
        <v>8</v>
      </c>
      <c r="C31" s="20" t="s">
        <v>75</v>
      </c>
      <c r="D31" s="20" t="s">
        <v>8</v>
      </c>
      <c r="E31" s="46">
        <v>1000</v>
      </c>
      <c r="F31" s="18">
        <v>1500</v>
      </c>
      <c r="G31" s="18">
        <f t="shared" si="0"/>
        <v>1500000</v>
      </c>
      <c r="H31" s="14"/>
      <c r="I31" s="14"/>
      <c r="J31" s="14"/>
      <c r="K31" s="14"/>
      <c r="L31" s="14"/>
      <c r="M31" s="2"/>
      <c r="N31" s="2"/>
      <c r="O31" s="2"/>
      <c r="P31" s="2"/>
      <c r="Q31" s="2"/>
      <c r="R31" s="2"/>
      <c r="S31" s="2"/>
    </row>
    <row r="32" spans="1:19" ht="33" customHeight="1">
      <c r="A32" s="2"/>
      <c r="B32" s="15">
        <v>9</v>
      </c>
      <c r="C32" s="24" t="s">
        <v>12</v>
      </c>
      <c r="D32" s="17" t="s">
        <v>9</v>
      </c>
      <c r="E32" s="49">
        <v>15</v>
      </c>
      <c r="F32" s="25">
        <v>1400</v>
      </c>
      <c r="G32" s="18">
        <f t="shared" si="0"/>
        <v>21000</v>
      </c>
      <c r="H32" s="14"/>
      <c r="I32" s="14"/>
      <c r="J32" s="14"/>
      <c r="K32" s="14"/>
      <c r="L32" s="14"/>
      <c r="M32" s="2"/>
      <c r="N32" s="2"/>
      <c r="O32" s="2"/>
      <c r="P32" s="2"/>
      <c r="Q32" s="2"/>
      <c r="R32" s="2"/>
      <c r="S32" s="2"/>
    </row>
    <row r="33" spans="1:19" ht="55.5" customHeight="1">
      <c r="A33" s="2"/>
      <c r="B33" s="15">
        <v>10</v>
      </c>
      <c r="C33" s="19" t="s">
        <v>13</v>
      </c>
      <c r="D33" s="20" t="s">
        <v>9</v>
      </c>
      <c r="E33" s="50">
        <v>50</v>
      </c>
      <c r="F33" s="26">
        <v>50</v>
      </c>
      <c r="G33" s="18">
        <f t="shared" si="0"/>
        <v>2500</v>
      </c>
      <c r="H33" s="14"/>
      <c r="I33" s="14"/>
      <c r="J33" s="14"/>
      <c r="K33" s="14"/>
      <c r="L33" s="14"/>
      <c r="M33" s="2"/>
      <c r="N33" s="2"/>
      <c r="O33" s="2"/>
      <c r="P33" s="2"/>
      <c r="Q33" s="2"/>
      <c r="R33" s="2"/>
      <c r="S33" s="2"/>
    </row>
    <row r="34" spans="1:19" ht="58.5" customHeight="1">
      <c r="A34" s="2"/>
      <c r="B34" s="15">
        <v>11</v>
      </c>
      <c r="C34" s="19" t="s">
        <v>14</v>
      </c>
      <c r="D34" s="20" t="s">
        <v>9</v>
      </c>
      <c r="E34" s="50">
        <v>50</v>
      </c>
      <c r="F34" s="26">
        <v>50</v>
      </c>
      <c r="G34" s="18">
        <f t="shared" si="0"/>
        <v>2500</v>
      </c>
      <c r="H34" s="14"/>
      <c r="I34" s="14"/>
      <c r="J34" s="14"/>
      <c r="K34" s="14"/>
      <c r="L34" s="14"/>
      <c r="M34" s="2"/>
      <c r="N34" s="2"/>
      <c r="O34" s="2"/>
      <c r="P34" s="2"/>
      <c r="Q34" s="2"/>
      <c r="R34" s="2"/>
      <c r="S34" s="2"/>
    </row>
    <row r="35" spans="1:19" ht="42.75" customHeight="1">
      <c r="A35" s="2"/>
      <c r="B35" s="15">
        <v>12</v>
      </c>
      <c r="C35" s="19" t="s">
        <v>76</v>
      </c>
      <c r="D35" s="20" t="s">
        <v>15</v>
      </c>
      <c r="E35" s="50">
        <v>200</v>
      </c>
      <c r="F35" s="26">
        <v>800</v>
      </c>
      <c r="G35" s="18">
        <f t="shared" si="0"/>
        <v>160000</v>
      </c>
      <c r="H35" s="14"/>
      <c r="I35" s="14"/>
      <c r="J35" s="14"/>
      <c r="K35" s="14"/>
      <c r="L35" s="14"/>
      <c r="M35" s="2"/>
      <c r="N35" s="2"/>
      <c r="O35" s="2"/>
      <c r="P35" s="2"/>
      <c r="Q35" s="2"/>
      <c r="R35" s="2"/>
      <c r="S35" s="2"/>
    </row>
    <row r="36" spans="1:19" ht="45" customHeight="1">
      <c r="A36" s="2"/>
      <c r="B36" s="15">
        <v>13</v>
      </c>
      <c r="C36" s="19" t="s">
        <v>77</v>
      </c>
      <c r="D36" s="20" t="s">
        <v>9</v>
      </c>
      <c r="E36" s="50">
        <v>50</v>
      </c>
      <c r="F36" s="26">
        <v>500</v>
      </c>
      <c r="G36" s="18">
        <f t="shared" si="0"/>
        <v>25000</v>
      </c>
      <c r="H36" s="14"/>
      <c r="I36" s="14"/>
      <c r="J36" s="14"/>
      <c r="K36" s="14"/>
      <c r="L36" s="14"/>
      <c r="M36" s="2"/>
      <c r="N36" s="2"/>
      <c r="O36" s="2"/>
      <c r="P36" s="2"/>
      <c r="Q36" s="2"/>
      <c r="R36" s="2"/>
      <c r="S36" s="2"/>
    </row>
    <row r="37" spans="1:19" ht="29.25" customHeight="1">
      <c r="A37" s="2"/>
      <c r="B37" s="15">
        <v>14</v>
      </c>
      <c r="C37" s="19" t="s">
        <v>16</v>
      </c>
      <c r="D37" s="20" t="s">
        <v>17</v>
      </c>
      <c r="E37" s="46">
        <v>5</v>
      </c>
      <c r="F37" s="18">
        <v>6500</v>
      </c>
      <c r="G37" s="18">
        <f t="shared" si="0"/>
        <v>32500</v>
      </c>
      <c r="H37" s="14"/>
      <c r="I37" s="14"/>
      <c r="J37" s="14"/>
      <c r="K37" s="14"/>
      <c r="L37" s="14"/>
      <c r="M37" s="2"/>
      <c r="N37" s="2"/>
      <c r="O37" s="2"/>
      <c r="P37" s="2"/>
      <c r="Q37" s="2"/>
      <c r="R37" s="2"/>
      <c r="S37" s="2"/>
    </row>
    <row r="38" spans="1:19" ht="54.75" customHeight="1">
      <c r="A38" s="2"/>
      <c r="B38" s="15">
        <v>15</v>
      </c>
      <c r="C38" s="19" t="s">
        <v>18</v>
      </c>
      <c r="D38" s="20" t="s">
        <v>9</v>
      </c>
      <c r="E38" s="46">
        <v>1000</v>
      </c>
      <c r="F38" s="18">
        <v>100</v>
      </c>
      <c r="G38" s="18">
        <f t="shared" si="0"/>
        <v>100000</v>
      </c>
      <c r="H38" s="14"/>
      <c r="I38" s="14"/>
      <c r="J38" s="14"/>
      <c r="K38" s="14"/>
      <c r="L38" s="14"/>
      <c r="M38" s="2"/>
      <c r="N38" s="2"/>
      <c r="O38" s="2"/>
      <c r="P38" s="2"/>
      <c r="Q38" s="2"/>
      <c r="R38" s="2"/>
      <c r="S38" s="2"/>
    </row>
    <row r="39" spans="1:19" ht="30">
      <c r="A39" s="2"/>
      <c r="B39" s="15">
        <v>16</v>
      </c>
      <c r="C39" s="20" t="s">
        <v>78</v>
      </c>
      <c r="D39" s="20" t="s">
        <v>42</v>
      </c>
      <c r="E39" s="46">
        <v>20</v>
      </c>
      <c r="F39" s="18">
        <v>7000</v>
      </c>
      <c r="G39" s="18">
        <f t="shared" si="0"/>
        <v>140000</v>
      </c>
      <c r="H39" s="14"/>
      <c r="I39" s="14"/>
      <c r="J39" s="14"/>
      <c r="K39" s="14"/>
      <c r="L39" s="14"/>
      <c r="M39" s="2"/>
      <c r="N39" s="2"/>
      <c r="O39" s="2"/>
      <c r="P39" s="2"/>
      <c r="Q39" s="2"/>
      <c r="R39" s="2"/>
      <c r="S39" s="2"/>
    </row>
    <row r="40" spans="1:19" ht="30">
      <c r="A40" s="2"/>
      <c r="B40" s="15">
        <v>17</v>
      </c>
      <c r="C40" s="20" t="s">
        <v>79</v>
      </c>
      <c r="D40" s="20" t="s">
        <v>42</v>
      </c>
      <c r="E40" s="46">
        <v>20</v>
      </c>
      <c r="F40" s="18">
        <v>7000</v>
      </c>
      <c r="G40" s="18">
        <f t="shared" si="0"/>
        <v>140000</v>
      </c>
      <c r="H40" s="14"/>
      <c r="I40" s="14"/>
      <c r="J40" s="14"/>
      <c r="K40" s="14"/>
      <c r="L40" s="14"/>
      <c r="M40" s="2"/>
      <c r="N40" s="2"/>
      <c r="O40" s="2"/>
      <c r="P40" s="2"/>
      <c r="Q40" s="2"/>
      <c r="R40" s="2"/>
      <c r="S40" s="2"/>
    </row>
    <row r="41" spans="1:19" ht="42" customHeight="1">
      <c r="A41" s="2"/>
      <c r="B41" s="15">
        <v>18</v>
      </c>
      <c r="C41" s="20" t="s">
        <v>80</v>
      </c>
      <c r="D41" s="20" t="s">
        <v>42</v>
      </c>
      <c r="E41" s="46">
        <v>20</v>
      </c>
      <c r="F41" s="18">
        <v>7000</v>
      </c>
      <c r="G41" s="18">
        <f t="shared" si="0"/>
        <v>140000</v>
      </c>
      <c r="H41" s="14"/>
      <c r="I41" s="14"/>
      <c r="J41" s="14"/>
      <c r="K41" s="14"/>
      <c r="L41" s="14"/>
      <c r="M41" s="2"/>
      <c r="N41" s="2"/>
      <c r="O41" s="2"/>
      <c r="P41" s="2"/>
      <c r="Q41" s="2"/>
      <c r="R41" s="2"/>
      <c r="S41" s="2"/>
    </row>
    <row r="42" spans="1:19" ht="40.5" customHeight="1">
      <c r="A42" s="2"/>
      <c r="B42" s="15">
        <v>19</v>
      </c>
      <c r="C42" s="20" t="s">
        <v>81</v>
      </c>
      <c r="D42" s="20" t="s">
        <v>42</v>
      </c>
      <c r="E42" s="46">
        <v>20</v>
      </c>
      <c r="F42" s="18">
        <v>7000</v>
      </c>
      <c r="G42" s="18">
        <f t="shared" si="0"/>
        <v>140000</v>
      </c>
      <c r="H42" s="14"/>
      <c r="I42" s="14"/>
      <c r="J42" s="14"/>
      <c r="K42" s="14"/>
      <c r="L42" s="14"/>
      <c r="M42" s="2"/>
      <c r="N42" s="2"/>
      <c r="O42" s="2"/>
      <c r="P42" s="2"/>
      <c r="Q42" s="2"/>
      <c r="R42" s="2"/>
      <c r="S42" s="2"/>
    </row>
    <row r="43" spans="1:19" ht="60">
      <c r="A43" s="2"/>
      <c r="B43" s="15">
        <v>20</v>
      </c>
      <c r="C43" s="19" t="s">
        <v>19</v>
      </c>
      <c r="D43" s="20" t="s">
        <v>20</v>
      </c>
      <c r="E43" s="46">
        <v>20</v>
      </c>
      <c r="F43" s="18">
        <v>13000</v>
      </c>
      <c r="G43" s="18">
        <f t="shared" si="0"/>
        <v>260000</v>
      </c>
      <c r="H43" s="14"/>
      <c r="I43" s="14"/>
      <c r="J43" s="14"/>
      <c r="K43" s="14"/>
      <c r="L43" s="14"/>
      <c r="M43" s="2"/>
      <c r="N43" s="2"/>
      <c r="O43" s="2"/>
      <c r="P43" s="2"/>
      <c r="Q43" s="2"/>
      <c r="R43" s="2"/>
      <c r="S43" s="2"/>
    </row>
    <row r="44" spans="1:19" ht="42.75" customHeight="1">
      <c r="A44" s="2"/>
      <c r="B44" s="15">
        <v>21</v>
      </c>
      <c r="C44" s="20" t="s">
        <v>21</v>
      </c>
      <c r="D44" s="20" t="s">
        <v>9</v>
      </c>
      <c r="E44" s="46">
        <v>300</v>
      </c>
      <c r="F44" s="18">
        <v>700</v>
      </c>
      <c r="G44" s="18">
        <f t="shared" si="0"/>
        <v>210000</v>
      </c>
      <c r="H44" s="14"/>
      <c r="I44" s="14"/>
      <c r="J44" s="14"/>
      <c r="K44" s="14"/>
      <c r="L44" s="14"/>
      <c r="M44" s="2"/>
      <c r="N44" s="2"/>
      <c r="O44" s="2"/>
      <c r="P44" s="2"/>
      <c r="Q44" s="2"/>
      <c r="R44" s="2"/>
      <c r="S44" s="2"/>
    </row>
    <row r="45" spans="1:19" ht="45">
      <c r="A45" s="2"/>
      <c r="B45" s="15">
        <v>22</v>
      </c>
      <c r="C45" s="17" t="s">
        <v>82</v>
      </c>
      <c r="D45" s="17" t="s">
        <v>9</v>
      </c>
      <c r="E45" s="46">
        <v>200</v>
      </c>
      <c r="F45" s="18">
        <v>120</v>
      </c>
      <c r="G45" s="18">
        <f t="shared" si="0"/>
        <v>24000</v>
      </c>
      <c r="H45" s="14"/>
      <c r="I45" s="14"/>
      <c r="J45" s="14"/>
      <c r="K45" s="14"/>
      <c r="L45" s="14"/>
      <c r="M45" s="2"/>
      <c r="N45" s="2"/>
      <c r="O45" s="2"/>
      <c r="P45" s="2"/>
      <c r="Q45" s="2"/>
      <c r="R45" s="2"/>
      <c r="S45" s="2"/>
    </row>
    <row r="46" spans="1:19" ht="45">
      <c r="A46" s="2"/>
      <c r="B46" s="15">
        <v>23</v>
      </c>
      <c r="C46" s="17" t="s">
        <v>22</v>
      </c>
      <c r="D46" s="17" t="s">
        <v>9</v>
      </c>
      <c r="E46" s="46">
        <v>300</v>
      </c>
      <c r="F46" s="18">
        <v>120</v>
      </c>
      <c r="G46" s="18">
        <f t="shared" si="0"/>
        <v>36000</v>
      </c>
      <c r="H46" s="14"/>
      <c r="I46" s="14"/>
      <c r="J46" s="14"/>
      <c r="K46" s="14"/>
      <c r="L46" s="14"/>
      <c r="M46" s="2"/>
      <c r="N46" s="2"/>
      <c r="O46" s="2"/>
      <c r="P46" s="2"/>
      <c r="Q46" s="2"/>
      <c r="R46" s="2"/>
      <c r="S46" s="2"/>
    </row>
    <row r="47" spans="1:19" ht="45">
      <c r="A47" s="2"/>
      <c r="B47" s="15">
        <v>24</v>
      </c>
      <c r="C47" s="17" t="s">
        <v>23</v>
      </c>
      <c r="D47" s="17" t="s">
        <v>9</v>
      </c>
      <c r="E47" s="46">
        <v>600</v>
      </c>
      <c r="F47" s="18">
        <v>120</v>
      </c>
      <c r="G47" s="18">
        <f t="shared" si="0"/>
        <v>72000</v>
      </c>
      <c r="H47" s="14"/>
      <c r="I47" s="14"/>
      <c r="J47" s="14"/>
      <c r="K47" s="14"/>
      <c r="L47" s="14"/>
      <c r="M47" s="2"/>
      <c r="N47" s="2"/>
      <c r="O47" s="2"/>
      <c r="P47" s="2"/>
      <c r="Q47" s="2"/>
      <c r="R47" s="2"/>
      <c r="S47" s="2"/>
    </row>
    <row r="48" spans="1:19" ht="45">
      <c r="A48" s="2"/>
      <c r="B48" s="15">
        <v>25</v>
      </c>
      <c r="C48" s="17" t="s">
        <v>24</v>
      </c>
      <c r="D48" s="17" t="s">
        <v>9</v>
      </c>
      <c r="E48" s="46">
        <v>300</v>
      </c>
      <c r="F48" s="18">
        <v>120</v>
      </c>
      <c r="G48" s="18">
        <f t="shared" si="0"/>
        <v>36000</v>
      </c>
      <c r="H48" s="14"/>
      <c r="I48" s="14"/>
      <c r="J48" s="14"/>
      <c r="K48" s="14"/>
      <c r="L48" s="14"/>
      <c r="M48" s="2"/>
      <c r="N48" s="2"/>
      <c r="O48" s="2"/>
      <c r="P48" s="2"/>
      <c r="Q48" s="2"/>
      <c r="R48" s="2"/>
      <c r="S48" s="2"/>
    </row>
    <row r="49" spans="1:19" ht="45">
      <c r="A49" s="2"/>
      <c r="B49" s="15">
        <v>26</v>
      </c>
      <c r="C49" s="17" t="s">
        <v>25</v>
      </c>
      <c r="D49" s="17" t="s">
        <v>9</v>
      </c>
      <c r="E49" s="46">
        <v>100</v>
      </c>
      <c r="F49" s="18">
        <v>120</v>
      </c>
      <c r="G49" s="18">
        <f t="shared" si="0"/>
        <v>12000</v>
      </c>
      <c r="H49" s="14"/>
      <c r="I49" s="14"/>
      <c r="J49" s="14"/>
      <c r="K49" s="14"/>
      <c r="L49" s="14"/>
      <c r="M49" s="2"/>
      <c r="N49" s="2"/>
      <c r="O49" s="2"/>
      <c r="P49" s="2"/>
      <c r="Q49" s="2"/>
      <c r="R49" s="2"/>
      <c r="S49" s="2"/>
    </row>
    <row r="50" spans="1:19" ht="42" customHeight="1">
      <c r="A50" s="2"/>
      <c r="B50" s="15">
        <v>27</v>
      </c>
      <c r="C50" s="20" t="s">
        <v>26</v>
      </c>
      <c r="D50" s="20" t="s">
        <v>9</v>
      </c>
      <c r="E50" s="46">
        <v>500</v>
      </c>
      <c r="F50" s="18">
        <v>400</v>
      </c>
      <c r="G50" s="18">
        <f t="shared" si="0"/>
        <v>200000</v>
      </c>
      <c r="H50" s="14"/>
      <c r="I50" s="14"/>
      <c r="J50" s="14"/>
      <c r="K50" s="14"/>
      <c r="L50" s="14"/>
      <c r="M50" s="2"/>
      <c r="N50" s="2"/>
      <c r="O50" s="2"/>
      <c r="P50" s="2"/>
      <c r="Q50" s="2"/>
      <c r="R50" s="2"/>
      <c r="S50" s="2"/>
    </row>
    <row r="51" spans="1:19" ht="41.25" customHeight="1">
      <c r="A51" s="2"/>
      <c r="B51" s="15">
        <v>28</v>
      </c>
      <c r="C51" s="20" t="s">
        <v>27</v>
      </c>
      <c r="D51" s="20" t="s">
        <v>9</v>
      </c>
      <c r="E51" s="46">
        <v>200</v>
      </c>
      <c r="F51" s="18">
        <v>300</v>
      </c>
      <c r="G51" s="18">
        <f t="shared" si="0"/>
        <v>60000</v>
      </c>
      <c r="H51" s="14"/>
      <c r="I51" s="14"/>
      <c r="J51" s="14"/>
      <c r="K51" s="14"/>
      <c r="L51" s="14"/>
      <c r="M51" s="2"/>
      <c r="N51" s="2"/>
      <c r="O51" s="2"/>
      <c r="P51" s="2"/>
      <c r="Q51" s="2"/>
      <c r="R51" s="2"/>
      <c r="S51" s="2"/>
    </row>
    <row r="52" spans="1:19" ht="42.75" customHeight="1">
      <c r="A52" s="2"/>
      <c r="B52" s="15">
        <v>29</v>
      </c>
      <c r="C52" s="20" t="s">
        <v>28</v>
      </c>
      <c r="D52" s="20" t="s">
        <v>29</v>
      </c>
      <c r="E52" s="46">
        <v>200</v>
      </c>
      <c r="F52" s="18">
        <v>700</v>
      </c>
      <c r="G52" s="18">
        <f t="shared" si="0"/>
        <v>140000</v>
      </c>
      <c r="H52" s="14"/>
      <c r="I52" s="14"/>
      <c r="J52" s="14"/>
      <c r="K52" s="14"/>
      <c r="L52" s="14"/>
      <c r="M52" s="2"/>
      <c r="N52" s="2"/>
      <c r="O52" s="2"/>
      <c r="P52" s="2"/>
      <c r="Q52" s="2"/>
      <c r="R52" s="2"/>
      <c r="S52" s="2"/>
    </row>
    <row r="53" spans="1:19" ht="40.5" customHeight="1">
      <c r="A53" s="2"/>
      <c r="B53" s="15">
        <v>30</v>
      </c>
      <c r="C53" s="20" t="s">
        <v>28</v>
      </c>
      <c r="D53" s="20" t="s">
        <v>29</v>
      </c>
      <c r="E53" s="46">
        <v>200</v>
      </c>
      <c r="F53" s="18">
        <v>700</v>
      </c>
      <c r="G53" s="18">
        <f t="shared" si="0"/>
        <v>140000</v>
      </c>
      <c r="H53" s="14"/>
      <c r="I53" s="14"/>
      <c r="J53" s="14"/>
      <c r="K53" s="14"/>
      <c r="L53" s="14"/>
      <c r="M53" s="2"/>
      <c r="N53" s="2"/>
      <c r="O53" s="2"/>
      <c r="P53" s="2"/>
      <c r="Q53" s="2"/>
      <c r="R53" s="2"/>
      <c r="S53" s="2"/>
    </row>
    <row r="54" spans="1:19" ht="42" customHeight="1">
      <c r="A54" s="2"/>
      <c r="B54" s="15">
        <v>31</v>
      </c>
      <c r="C54" s="20" t="s">
        <v>28</v>
      </c>
      <c r="D54" s="20"/>
      <c r="E54" s="46">
        <v>200</v>
      </c>
      <c r="F54" s="18">
        <v>700</v>
      </c>
      <c r="G54" s="18">
        <f t="shared" si="0"/>
        <v>140000</v>
      </c>
      <c r="H54" s="14"/>
      <c r="I54" s="14"/>
      <c r="J54" s="14"/>
      <c r="K54" s="14"/>
      <c r="L54" s="14"/>
      <c r="M54" s="2"/>
      <c r="N54" s="2"/>
      <c r="O54" s="2"/>
      <c r="P54" s="2"/>
      <c r="Q54" s="2"/>
      <c r="R54" s="2"/>
      <c r="S54" s="2"/>
    </row>
    <row r="55" spans="1:19" ht="43.5" customHeight="1">
      <c r="A55" s="2"/>
      <c r="B55" s="15">
        <v>32</v>
      </c>
      <c r="C55" s="20" t="s">
        <v>28</v>
      </c>
      <c r="D55" s="20" t="s">
        <v>29</v>
      </c>
      <c r="E55" s="46">
        <v>200</v>
      </c>
      <c r="F55" s="18">
        <v>700</v>
      </c>
      <c r="G55" s="18">
        <f t="shared" si="0"/>
        <v>140000</v>
      </c>
      <c r="H55" s="2"/>
      <c r="I55" s="2"/>
      <c r="J55" s="14"/>
      <c r="K55" s="14"/>
      <c r="L55" s="2"/>
      <c r="M55" s="2"/>
      <c r="N55" s="2"/>
      <c r="O55" s="2"/>
      <c r="P55" s="2"/>
      <c r="Q55" s="2"/>
      <c r="R55" s="2"/>
      <c r="S55" s="2"/>
    </row>
    <row r="56" spans="1:19" ht="56.25" customHeight="1">
      <c r="A56" s="2"/>
      <c r="B56" s="15">
        <v>33</v>
      </c>
      <c r="C56" s="20" t="s">
        <v>30</v>
      </c>
      <c r="D56" s="20" t="s">
        <v>9</v>
      </c>
      <c r="E56" s="46">
        <v>5000</v>
      </c>
      <c r="F56" s="18">
        <v>215</v>
      </c>
      <c r="G56" s="18">
        <f t="shared" si="0"/>
        <v>1075000</v>
      </c>
      <c r="H56" s="14"/>
      <c r="I56" s="14"/>
      <c r="J56" s="14"/>
      <c r="K56" s="14"/>
      <c r="L56" s="2"/>
      <c r="M56" s="2"/>
      <c r="N56" s="2"/>
      <c r="O56" s="2"/>
      <c r="P56" s="2"/>
      <c r="Q56" s="2"/>
      <c r="R56" s="2"/>
      <c r="S56" s="2"/>
    </row>
    <row r="57" spans="1:19" ht="28.5" customHeight="1">
      <c r="A57" s="2"/>
      <c r="B57" s="15">
        <v>34</v>
      </c>
      <c r="C57" s="20" t="s">
        <v>31</v>
      </c>
      <c r="D57" s="20" t="s">
        <v>32</v>
      </c>
      <c r="E57" s="46">
        <v>100</v>
      </c>
      <c r="F57" s="18">
        <v>950</v>
      </c>
      <c r="G57" s="18">
        <f t="shared" si="0"/>
        <v>95000</v>
      </c>
      <c r="H57" s="14"/>
      <c r="I57" s="14"/>
      <c r="J57" s="14"/>
      <c r="K57" s="14"/>
      <c r="L57" s="2"/>
      <c r="M57" s="2"/>
      <c r="N57" s="2"/>
      <c r="O57" s="2"/>
      <c r="P57" s="2"/>
      <c r="Q57" s="2"/>
      <c r="R57" s="2"/>
      <c r="S57" s="2"/>
    </row>
    <row r="58" spans="1:19" ht="64.5" customHeight="1">
      <c r="A58" s="2"/>
      <c r="B58" s="15">
        <v>35</v>
      </c>
      <c r="C58" s="19" t="s">
        <v>83</v>
      </c>
      <c r="D58" s="20" t="s">
        <v>9</v>
      </c>
      <c r="E58" s="50">
        <v>50</v>
      </c>
      <c r="F58" s="26">
        <v>750</v>
      </c>
      <c r="G58" s="18">
        <f t="shared" si="0"/>
        <v>37500</v>
      </c>
      <c r="H58" s="14"/>
      <c r="I58" s="14"/>
      <c r="J58" s="14"/>
      <c r="K58" s="14"/>
      <c r="L58" s="2"/>
      <c r="M58" s="2"/>
      <c r="N58" s="2"/>
      <c r="O58" s="2"/>
      <c r="P58" s="2"/>
      <c r="Q58" s="2"/>
      <c r="R58" s="2"/>
      <c r="S58" s="2"/>
    </row>
    <row r="59" spans="1:19" ht="44.25" customHeight="1">
      <c r="A59" s="2"/>
      <c r="B59" s="15">
        <v>36</v>
      </c>
      <c r="C59" s="27" t="s">
        <v>84</v>
      </c>
      <c r="D59" s="21" t="s">
        <v>9</v>
      </c>
      <c r="E59" s="48">
        <v>50</v>
      </c>
      <c r="F59" s="23">
        <v>500</v>
      </c>
      <c r="G59" s="18">
        <f t="shared" si="0"/>
        <v>25000</v>
      </c>
      <c r="H59" s="14"/>
      <c r="I59" s="14"/>
      <c r="J59" s="14"/>
      <c r="K59" s="14"/>
      <c r="L59" s="2"/>
      <c r="M59" s="2"/>
      <c r="N59" s="2"/>
      <c r="O59" s="2"/>
      <c r="P59" s="2"/>
      <c r="Q59" s="2"/>
      <c r="R59" s="2"/>
      <c r="S59" s="2"/>
    </row>
    <row r="60" spans="1:19" ht="25.5" customHeight="1">
      <c r="A60" s="2"/>
      <c r="B60" s="15">
        <v>37</v>
      </c>
      <c r="C60" s="20" t="s">
        <v>85</v>
      </c>
      <c r="D60" s="20" t="s">
        <v>9</v>
      </c>
      <c r="E60" s="46">
        <v>50</v>
      </c>
      <c r="F60" s="18">
        <v>3600</v>
      </c>
      <c r="G60" s="18">
        <f t="shared" si="0"/>
        <v>180000</v>
      </c>
      <c r="H60" s="2"/>
      <c r="I60" s="2"/>
      <c r="J60" s="14"/>
      <c r="K60" s="14"/>
      <c r="L60" s="2"/>
      <c r="M60" s="2"/>
      <c r="N60" s="2"/>
      <c r="O60" s="2"/>
      <c r="P60" s="2"/>
      <c r="Q60" s="2"/>
      <c r="R60" s="2"/>
      <c r="S60" s="2"/>
    </row>
    <row r="61" spans="1:19" ht="39.75" customHeight="1">
      <c r="A61" s="2"/>
      <c r="B61" s="15">
        <v>38</v>
      </c>
      <c r="C61" s="20" t="s">
        <v>86</v>
      </c>
      <c r="D61" s="20" t="s">
        <v>9</v>
      </c>
      <c r="E61" s="46">
        <v>10</v>
      </c>
      <c r="F61" s="18">
        <v>3000</v>
      </c>
      <c r="G61" s="18">
        <f t="shared" si="0"/>
        <v>30000</v>
      </c>
      <c r="H61" s="2"/>
      <c r="I61" s="2"/>
      <c r="J61" s="14"/>
      <c r="K61" s="14"/>
      <c r="L61" s="2"/>
      <c r="M61" s="2"/>
      <c r="N61" s="2"/>
      <c r="O61" s="2"/>
      <c r="P61" s="2"/>
      <c r="Q61" s="2"/>
      <c r="R61" s="2"/>
      <c r="S61" s="2"/>
    </row>
    <row r="62" spans="1:19" ht="54.75" customHeight="1">
      <c r="A62" s="2"/>
      <c r="B62" s="15">
        <v>39</v>
      </c>
      <c r="C62" s="20" t="s">
        <v>33</v>
      </c>
      <c r="D62" s="20" t="s">
        <v>9</v>
      </c>
      <c r="E62" s="46">
        <v>15000</v>
      </c>
      <c r="F62" s="18">
        <v>48</v>
      </c>
      <c r="G62" s="18">
        <f t="shared" si="0"/>
        <v>720000</v>
      </c>
      <c r="H62" s="14"/>
      <c r="I62" s="14"/>
      <c r="J62" s="14"/>
      <c r="K62" s="14"/>
      <c r="L62" s="2"/>
      <c r="M62" s="2"/>
      <c r="N62" s="2"/>
      <c r="O62" s="2"/>
      <c r="P62" s="2"/>
      <c r="Q62" s="2"/>
      <c r="R62" s="2"/>
      <c r="S62" s="2"/>
    </row>
    <row r="63" spans="1:19" ht="30">
      <c r="A63" s="2"/>
      <c r="B63" s="15">
        <v>40</v>
      </c>
      <c r="C63" s="20" t="s">
        <v>34</v>
      </c>
      <c r="D63" s="20" t="s">
        <v>9</v>
      </c>
      <c r="E63" s="46">
        <v>5000</v>
      </c>
      <c r="F63" s="18">
        <v>48</v>
      </c>
      <c r="G63" s="18">
        <f t="shared" si="0"/>
        <v>240000</v>
      </c>
      <c r="H63" s="14"/>
      <c r="I63" s="14"/>
      <c r="J63" s="14"/>
      <c r="K63" s="14"/>
      <c r="L63" s="2"/>
      <c r="M63" s="2"/>
      <c r="N63" s="2"/>
      <c r="O63" s="2"/>
      <c r="P63" s="2"/>
      <c r="Q63" s="2"/>
      <c r="R63" s="2"/>
      <c r="S63" s="2"/>
    </row>
    <row r="64" spans="1:19" ht="39" customHeight="1">
      <c r="A64" s="2"/>
      <c r="B64" s="15">
        <v>41</v>
      </c>
      <c r="C64" s="20" t="s">
        <v>87</v>
      </c>
      <c r="D64" s="20" t="s">
        <v>9</v>
      </c>
      <c r="E64" s="46">
        <v>6</v>
      </c>
      <c r="F64" s="18">
        <v>2000</v>
      </c>
      <c r="G64" s="18">
        <f t="shared" si="0"/>
        <v>12000</v>
      </c>
      <c r="H64" s="14"/>
      <c r="I64" s="14"/>
      <c r="J64" s="14"/>
      <c r="K64" s="14"/>
      <c r="L64" s="2"/>
      <c r="M64" s="2"/>
      <c r="N64" s="2"/>
      <c r="O64" s="2"/>
      <c r="P64" s="2"/>
      <c r="Q64" s="2"/>
      <c r="R64" s="2"/>
      <c r="S64" s="2"/>
    </row>
    <row r="65" spans="1:19" ht="42" customHeight="1">
      <c r="A65" s="2"/>
      <c r="B65" s="15">
        <v>42</v>
      </c>
      <c r="C65" s="20" t="s">
        <v>88</v>
      </c>
      <c r="D65" s="20" t="s">
        <v>9</v>
      </c>
      <c r="E65" s="46">
        <v>6</v>
      </c>
      <c r="F65" s="18">
        <v>2000</v>
      </c>
      <c r="G65" s="18">
        <f t="shared" si="0"/>
        <v>12000</v>
      </c>
      <c r="H65" s="14"/>
      <c r="I65" s="14"/>
      <c r="J65" s="14"/>
      <c r="K65" s="14"/>
      <c r="L65" s="2"/>
      <c r="M65" s="2"/>
      <c r="N65" s="2"/>
      <c r="O65" s="2"/>
      <c r="P65" s="2"/>
      <c r="Q65" s="2"/>
      <c r="R65" s="2"/>
      <c r="S65" s="2"/>
    </row>
    <row r="66" spans="1:19" ht="30">
      <c r="A66" s="2"/>
      <c r="B66" s="15">
        <v>43</v>
      </c>
      <c r="C66" s="17" t="s">
        <v>89</v>
      </c>
      <c r="D66" s="21" t="s">
        <v>9</v>
      </c>
      <c r="E66" s="48">
        <v>100</v>
      </c>
      <c r="F66" s="23">
        <v>100</v>
      </c>
      <c r="G66" s="18">
        <f t="shared" si="0"/>
        <v>10000</v>
      </c>
      <c r="H66" s="14"/>
      <c r="I66" s="14"/>
      <c r="J66" s="14"/>
      <c r="K66" s="14"/>
      <c r="L66" s="2"/>
      <c r="M66" s="2"/>
      <c r="N66" s="2"/>
      <c r="O66" s="2"/>
      <c r="P66" s="2"/>
      <c r="Q66" s="2"/>
      <c r="R66" s="2"/>
      <c r="S66" s="2"/>
    </row>
    <row r="67" spans="1:19" ht="60">
      <c r="A67" s="2"/>
      <c r="B67" s="15">
        <v>44</v>
      </c>
      <c r="C67" s="20" t="s">
        <v>90</v>
      </c>
      <c r="D67" s="20" t="s">
        <v>9</v>
      </c>
      <c r="E67" s="46">
        <v>50</v>
      </c>
      <c r="F67" s="18">
        <v>10000</v>
      </c>
      <c r="G67" s="18">
        <f t="shared" si="0"/>
        <v>500000</v>
      </c>
      <c r="H67" s="14"/>
      <c r="I67" s="14"/>
      <c r="J67" s="14"/>
      <c r="K67" s="14"/>
      <c r="L67" s="2"/>
      <c r="M67" s="2"/>
      <c r="N67" s="2"/>
      <c r="O67" s="2"/>
      <c r="P67" s="2"/>
      <c r="Q67" s="2"/>
      <c r="R67" s="2"/>
      <c r="S67" s="2"/>
    </row>
    <row r="68" spans="1:19" ht="44.25" customHeight="1">
      <c r="A68" s="2"/>
      <c r="B68" s="15">
        <v>45</v>
      </c>
      <c r="C68" s="20" t="s">
        <v>35</v>
      </c>
      <c r="D68" s="20" t="s">
        <v>9</v>
      </c>
      <c r="E68" s="46">
        <v>30</v>
      </c>
      <c r="F68" s="18">
        <v>500</v>
      </c>
      <c r="G68" s="18">
        <f t="shared" si="0"/>
        <v>15000</v>
      </c>
      <c r="H68" s="14"/>
      <c r="I68" s="14"/>
      <c r="J68" s="14"/>
      <c r="K68" s="14"/>
      <c r="L68" s="2"/>
      <c r="M68" s="2"/>
      <c r="N68" s="2"/>
      <c r="O68" s="2"/>
      <c r="P68" s="2"/>
      <c r="Q68" s="2"/>
      <c r="R68" s="2"/>
      <c r="S68" s="2"/>
    </row>
    <row r="69" spans="1:19" ht="30">
      <c r="A69" s="2"/>
      <c r="B69" s="15">
        <v>46</v>
      </c>
      <c r="C69" s="24" t="s">
        <v>36</v>
      </c>
      <c r="D69" s="20" t="s">
        <v>9</v>
      </c>
      <c r="E69" s="46">
        <v>60</v>
      </c>
      <c r="F69" s="18">
        <v>1000</v>
      </c>
      <c r="G69" s="18">
        <f t="shared" si="0"/>
        <v>60000</v>
      </c>
      <c r="H69" s="14"/>
      <c r="I69" s="14"/>
      <c r="J69" s="14"/>
      <c r="K69" s="14"/>
      <c r="L69" s="2"/>
      <c r="M69" s="2"/>
      <c r="N69" s="2"/>
      <c r="O69" s="2"/>
      <c r="P69" s="2"/>
      <c r="Q69" s="2"/>
      <c r="R69" s="2"/>
      <c r="S69" s="2"/>
    </row>
    <row r="70" spans="1:19" ht="42" customHeight="1">
      <c r="A70" s="2"/>
      <c r="B70" s="15">
        <v>47</v>
      </c>
      <c r="C70" s="20" t="s">
        <v>37</v>
      </c>
      <c r="D70" s="20" t="s">
        <v>20</v>
      </c>
      <c r="E70" s="51">
        <v>20</v>
      </c>
      <c r="F70" s="28">
        <v>12000</v>
      </c>
      <c r="G70" s="18">
        <f t="shared" si="0"/>
        <v>240000</v>
      </c>
      <c r="H70" s="14"/>
      <c r="I70" s="14"/>
      <c r="J70" s="14"/>
      <c r="K70" s="14"/>
      <c r="L70" s="2"/>
      <c r="M70" s="2"/>
      <c r="N70" s="2"/>
      <c r="O70" s="2"/>
      <c r="P70" s="2"/>
      <c r="Q70" s="2"/>
      <c r="R70" s="2"/>
      <c r="S70" s="2"/>
    </row>
    <row r="71" spans="1:19" ht="45">
      <c r="A71" s="2"/>
      <c r="B71" s="15">
        <v>48</v>
      </c>
      <c r="C71" s="20" t="s">
        <v>39</v>
      </c>
      <c r="D71" s="20" t="s">
        <v>38</v>
      </c>
      <c r="E71" s="46">
        <v>50</v>
      </c>
      <c r="F71" s="18">
        <v>8000</v>
      </c>
      <c r="G71" s="18">
        <f t="shared" si="0"/>
        <v>400000</v>
      </c>
      <c r="H71" s="14"/>
      <c r="I71" s="14"/>
      <c r="J71" s="14"/>
      <c r="K71" s="14"/>
      <c r="L71" s="2"/>
      <c r="M71" s="2"/>
      <c r="N71" s="2"/>
      <c r="O71" s="2"/>
      <c r="P71" s="2"/>
      <c r="Q71" s="2"/>
      <c r="R71" s="2"/>
      <c r="S71" s="2"/>
    </row>
    <row r="72" spans="1:19" ht="31.5" customHeight="1">
      <c r="A72" s="2"/>
      <c r="B72" s="15">
        <v>49</v>
      </c>
      <c r="C72" s="20" t="s">
        <v>40</v>
      </c>
      <c r="D72" s="20" t="s">
        <v>38</v>
      </c>
      <c r="E72" s="46">
        <v>40</v>
      </c>
      <c r="F72" s="18">
        <v>7140</v>
      </c>
      <c r="G72" s="18">
        <f t="shared" si="0"/>
        <v>285600</v>
      </c>
      <c r="H72" s="14"/>
      <c r="I72" s="14"/>
      <c r="J72" s="14"/>
      <c r="K72" s="14"/>
      <c r="L72" s="2"/>
      <c r="M72" s="2"/>
      <c r="N72" s="2"/>
      <c r="O72" s="2"/>
      <c r="P72" s="2"/>
      <c r="Q72" s="2"/>
      <c r="R72" s="2"/>
      <c r="S72" s="2"/>
    </row>
    <row r="73" spans="1:19" ht="26.25" customHeight="1">
      <c r="A73" s="2"/>
      <c r="B73" s="15">
        <v>50</v>
      </c>
      <c r="C73" s="20" t="s">
        <v>41</v>
      </c>
      <c r="D73" s="20" t="s">
        <v>38</v>
      </c>
      <c r="E73" s="46">
        <v>40</v>
      </c>
      <c r="F73" s="18">
        <v>3720</v>
      </c>
      <c r="G73" s="18">
        <f t="shared" si="0"/>
        <v>148800</v>
      </c>
      <c r="H73" s="14"/>
      <c r="I73" s="14"/>
      <c r="J73" s="14"/>
      <c r="K73" s="14"/>
      <c r="L73" s="2"/>
      <c r="M73" s="2"/>
      <c r="N73" s="2"/>
      <c r="O73" s="2"/>
      <c r="P73" s="2"/>
      <c r="Q73" s="2"/>
      <c r="R73" s="2"/>
      <c r="S73" s="2"/>
    </row>
    <row r="74" spans="1:19" ht="27.75" customHeight="1">
      <c r="A74" s="2"/>
      <c r="B74" s="15">
        <v>51</v>
      </c>
      <c r="C74" s="20" t="s">
        <v>43</v>
      </c>
      <c r="D74" s="20" t="s">
        <v>44</v>
      </c>
      <c r="E74" s="46">
        <v>8</v>
      </c>
      <c r="F74" s="18">
        <v>12500</v>
      </c>
      <c r="G74" s="18">
        <f t="shared" si="0"/>
        <v>100000</v>
      </c>
      <c r="H74" s="14"/>
      <c r="I74" s="14"/>
      <c r="J74" s="14"/>
      <c r="K74" s="14"/>
      <c r="L74" s="2"/>
      <c r="M74" s="2"/>
      <c r="N74" s="2"/>
      <c r="O74" s="2"/>
      <c r="P74" s="2"/>
      <c r="Q74" s="2"/>
      <c r="R74" s="2"/>
      <c r="S74" s="2"/>
    </row>
    <row r="75" spans="1:19" ht="27" customHeight="1">
      <c r="A75" s="2"/>
      <c r="B75" s="15">
        <v>52</v>
      </c>
      <c r="C75" s="20" t="s">
        <v>45</v>
      </c>
      <c r="D75" s="20" t="s">
        <v>38</v>
      </c>
      <c r="E75" s="52">
        <v>1</v>
      </c>
      <c r="F75" s="29">
        <v>6000</v>
      </c>
      <c r="G75" s="18">
        <f t="shared" si="0"/>
        <v>6000</v>
      </c>
      <c r="H75" s="14"/>
      <c r="I75" s="14"/>
      <c r="J75" s="14"/>
      <c r="K75" s="14"/>
      <c r="L75" s="2"/>
      <c r="M75" s="2"/>
      <c r="N75" s="2"/>
      <c r="O75" s="2"/>
      <c r="P75" s="2"/>
      <c r="Q75" s="2"/>
      <c r="R75" s="2"/>
      <c r="S75" s="2"/>
    </row>
    <row r="76" spans="1:19" ht="22.5" customHeight="1">
      <c r="A76" s="2"/>
      <c r="B76" s="15">
        <v>53</v>
      </c>
      <c r="C76" s="20" t="s">
        <v>91</v>
      </c>
      <c r="D76" s="20" t="s">
        <v>9</v>
      </c>
      <c r="E76" s="52">
        <v>4</v>
      </c>
      <c r="F76" s="29">
        <v>5000</v>
      </c>
      <c r="G76" s="18">
        <f t="shared" si="0"/>
        <v>20000</v>
      </c>
      <c r="H76" s="2"/>
      <c r="I76" s="2"/>
      <c r="J76" s="14"/>
      <c r="K76" s="14"/>
      <c r="L76" s="2"/>
      <c r="M76" s="2"/>
      <c r="N76" s="2"/>
      <c r="O76" s="2"/>
      <c r="P76" s="2"/>
      <c r="Q76" s="2"/>
      <c r="R76" s="2"/>
      <c r="S76" s="2"/>
    </row>
    <row r="77" spans="1:19" ht="40.5" customHeight="1">
      <c r="A77" s="2"/>
      <c r="B77" s="15">
        <v>54</v>
      </c>
      <c r="C77" s="20" t="s">
        <v>92</v>
      </c>
      <c r="D77" s="20" t="s">
        <v>9</v>
      </c>
      <c r="E77" s="52">
        <v>10</v>
      </c>
      <c r="F77" s="29">
        <v>1000</v>
      </c>
      <c r="G77" s="18">
        <f t="shared" si="0"/>
        <v>10000</v>
      </c>
      <c r="H77" s="14"/>
      <c r="I77" s="14"/>
      <c r="J77" s="14"/>
      <c r="K77" s="14"/>
      <c r="L77" s="2"/>
      <c r="M77" s="2"/>
      <c r="N77" s="2"/>
      <c r="O77" s="2"/>
      <c r="P77" s="2"/>
      <c r="Q77" s="2"/>
      <c r="R77" s="2"/>
      <c r="S77" s="2"/>
    </row>
    <row r="78" spans="1:19" ht="26.25" customHeight="1">
      <c r="A78" s="2"/>
      <c r="B78" s="15">
        <v>55</v>
      </c>
      <c r="C78" s="20" t="s">
        <v>46</v>
      </c>
      <c r="D78" s="20" t="s">
        <v>38</v>
      </c>
      <c r="E78" s="46">
        <v>1</v>
      </c>
      <c r="F78" s="18">
        <v>7400</v>
      </c>
      <c r="G78" s="18">
        <f t="shared" si="0"/>
        <v>7400</v>
      </c>
      <c r="H78" s="2"/>
      <c r="I78" s="2"/>
      <c r="J78" s="14"/>
      <c r="K78" s="14"/>
      <c r="L78" s="2"/>
      <c r="M78" s="2"/>
      <c r="N78" s="2"/>
      <c r="O78" s="2"/>
      <c r="P78" s="2"/>
      <c r="Q78" s="2"/>
      <c r="R78" s="2"/>
      <c r="S78" s="2"/>
    </row>
    <row r="79" spans="1:19" ht="26.25" customHeight="1">
      <c r="A79" s="2"/>
      <c r="B79" s="15">
        <v>56</v>
      </c>
      <c r="C79" s="20" t="s">
        <v>47</v>
      </c>
      <c r="D79" s="20" t="s">
        <v>38</v>
      </c>
      <c r="E79" s="46">
        <v>60</v>
      </c>
      <c r="F79" s="18">
        <v>7400</v>
      </c>
      <c r="G79" s="18">
        <f t="shared" si="0"/>
        <v>444000</v>
      </c>
      <c r="H79" s="14"/>
      <c r="I79" s="14"/>
      <c r="J79" s="14"/>
      <c r="K79" s="14"/>
      <c r="L79" s="2"/>
      <c r="M79" s="2"/>
      <c r="N79" s="2"/>
      <c r="O79" s="2"/>
      <c r="P79" s="2"/>
      <c r="Q79" s="2"/>
      <c r="R79" s="2"/>
      <c r="S79" s="2"/>
    </row>
    <row r="80" spans="1:19" ht="45">
      <c r="A80" s="2"/>
      <c r="B80" s="15">
        <v>57</v>
      </c>
      <c r="C80" s="20" t="s">
        <v>48</v>
      </c>
      <c r="D80" s="20" t="s">
        <v>49</v>
      </c>
      <c r="E80" s="51">
        <v>15</v>
      </c>
      <c r="F80" s="28">
        <v>4500</v>
      </c>
      <c r="G80" s="18">
        <f t="shared" si="0"/>
        <v>67500</v>
      </c>
      <c r="H80" s="14"/>
      <c r="I80" s="14"/>
      <c r="J80" s="14"/>
      <c r="K80" s="14"/>
      <c r="L80" s="2"/>
      <c r="M80" s="2"/>
      <c r="N80" s="2"/>
      <c r="O80" s="2"/>
      <c r="P80" s="2"/>
      <c r="Q80" s="2"/>
      <c r="R80" s="2"/>
      <c r="S80" s="2"/>
    </row>
    <row r="81" spans="1:19" ht="27.75" customHeight="1">
      <c r="A81" s="2"/>
      <c r="B81" s="15">
        <v>58</v>
      </c>
      <c r="C81" s="20" t="s">
        <v>50</v>
      </c>
      <c r="D81" s="20" t="s">
        <v>38</v>
      </c>
      <c r="E81" s="52">
        <v>25</v>
      </c>
      <c r="F81" s="29">
        <v>7000</v>
      </c>
      <c r="G81" s="18">
        <f t="shared" si="0"/>
        <v>175000</v>
      </c>
      <c r="H81" s="14"/>
      <c r="I81" s="14"/>
      <c r="J81" s="14"/>
      <c r="K81" s="14"/>
      <c r="L81" s="2"/>
      <c r="M81" s="2"/>
      <c r="N81" s="2"/>
      <c r="O81" s="2"/>
      <c r="P81" s="2"/>
      <c r="Q81" s="2"/>
      <c r="R81" s="2"/>
      <c r="S81" s="2"/>
    </row>
    <row r="82" spans="1:19" ht="44.25" customHeight="1">
      <c r="A82" s="2"/>
      <c r="B82" s="15">
        <v>59</v>
      </c>
      <c r="C82" s="20" t="s">
        <v>93</v>
      </c>
      <c r="D82" s="20" t="s">
        <v>20</v>
      </c>
      <c r="E82" s="46">
        <v>30</v>
      </c>
      <c r="F82" s="18">
        <v>1000</v>
      </c>
      <c r="G82" s="18">
        <f t="shared" si="0"/>
        <v>30000</v>
      </c>
      <c r="H82" s="14"/>
      <c r="I82" s="14"/>
      <c r="J82" s="14"/>
      <c r="K82" s="14"/>
      <c r="L82" s="2"/>
      <c r="M82" s="2"/>
      <c r="N82" s="2"/>
      <c r="O82" s="2"/>
      <c r="P82" s="2"/>
      <c r="Q82" s="2"/>
      <c r="R82" s="2"/>
      <c r="S82" s="2"/>
    </row>
    <row r="83" spans="1:19" ht="29.25" customHeight="1">
      <c r="A83" s="2"/>
      <c r="B83" s="15">
        <v>60</v>
      </c>
      <c r="C83" s="20" t="s">
        <v>51</v>
      </c>
      <c r="D83" s="20" t="s">
        <v>20</v>
      </c>
      <c r="E83" s="50">
        <v>50</v>
      </c>
      <c r="F83" s="26">
        <v>900</v>
      </c>
      <c r="G83" s="18">
        <f t="shared" si="0"/>
        <v>45000</v>
      </c>
      <c r="H83" s="14"/>
      <c r="I83" s="14"/>
      <c r="J83" s="14"/>
      <c r="K83" s="14"/>
      <c r="L83" s="2"/>
      <c r="M83" s="2"/>
      <c r="N83" s="2"/>
      <c r="O83" s="2"/>
      <c r="P83" s="2"/>
      <c r="Q83" s="2"/>
      <c r="R83" s="2"/>
      <c r="S83" s="2"/>
    </row>
    <row r="84" spans="1:19" ht="44.25" customHeight="1">
      <c r="A84" s="2"/>
      <c r="B84" s="15">
        <v>61</v>
      </c>
      <c r="C84" s="20" t="s">
        <v>52</v>
      </c>
      <c r="D84" s="20" t="s">
        <v>20</v>
      </c>
      <c r="E84" s="50">
        <v>40</v>
      </c>
      <c r="F84" s="26">
        <v>7200</v>
      </c>
      <c r="G84" s="18">
        <f t="shared" si="0"/>
        <v>288000</v>
      </c>
      <c r="H84" s="14"/>
      <c r="I84" s="14"/>
      <c r="J84" s="14"/>
      <c r="K84" s="14"/>
      <c r="L84" s="2"/>
      <c r="M84" s="2"/>
      <c r="N84" s="2"/>
      <c r="O84" s="2"/>
      <c r="P84" s="2"/>
      <c r="Q84" s="2"/>
      <c r="R84" s="2"/>
      <c r="S84" s="2"/>
    </row>
    <row r="85" spans="1:19" ht="43.5" customHeight="1">
      <c r="A85" s="2"/>
      <c r="B85" s="15">
        <v>62</v>
      </c>
      <c r="C85" s="20" t="s">
        <v>53</v>
      </c>
      <c r="D85" s="20" t="s">
        <v>38</v>
      </c>
      <c r="E85" s="50">
        <v>20</v>
      </c>
      <c r="F85" s="26">
        <v>7000</v>
      </c>
      <c r="G85" s="18">
        <f t="shared" si="0"/>
        <v>140000</v>
      </c>
      <c r="H85" s="14"/>
      <c r="I85" s="14"/>
      <c r="J85" s="14"/>
      <c r="K85" s="14"/>
      <c r="L85" s="2"/>
      <c r="M85" s="2"/>
      <c r="N85" s="2"/>
      <c r="O85" s="2"/>
      <c r="P85" s="2"/>
      <c r="Q85" s="2"/>
      <c r="R85" s="2"/>
      <c r="S85" s="2"/>
    </row>
    <row r="86" spans="1:19" ht="46.5" customHeight="1">
      <c r="A86" s="2"/>
      <c r="B86" s="15">
        <v>63</v>
      </c>
      <c r="C86" s="20" t="s">
        <v>54</v>
      </c>
      <c r="D86" s="20" t="s">
        <v>55</v>
      </c>
      <c r="E86" s="50">
        <v>1</v>
      </c>
      <c r="F86" s="26">
        <v>6600</v>
      </c>
      <c r="G86" s="18">
        <f t="shared" si="0"/>
        <v>6600</v>
      </c>
      <c r="H86" s="14"/>
      <c r="I86" s="14"/>
      <c r="J86" s="14"/>
      <c r="K86" s="14"/>
      <c r="L86" s="2"/>
      <c r="M86" s="2"/>
      <c r="N86" s="2"/>
      <c r="O86" s="2"/>
      <c r="P86" s="2"/>
      <c r="Q86" s="2"/>
      <c r="R86" s="2"/>
      <c r="S86" s="2"/>
    </row>
    <row r="87" spans="1:19" ht="39.75" customHeight="1">
      <c r="A87" s="2"/>
      <c r="B87" s="15">
        <v>64</v>
      </c>
      <c r="C87" s="20" t="s">
        <v>56</v>
      </c>
      <c r="D87" s="20" t="s">
        <v>38</v>
      </c>
      <c r="E87" s="46">
        <v>15</v>
      </c>
      <c r="F87" s="18">
        <v>7900</v>
      </c>
      <c r="G87" s="18">
        <f t="shared" si="0"/>
        <v>118500</v>
      </c>
      <c r="H87" s="14"/>
      <c r="I87" s="14"/>
      <c r="J87" s="14"/>
      <c r="K87" s="14"/>
      <c r="L87" s="2"/>
      <c r="M87" s="2"/>
      <c r="N87" s="2"/>
      <c r="O87" s="2"/>
      <c r="P87" s="2"/>
      <c r="Q87" s="2"/>
      <c r="R87" s="2"/>
      <c r="S87" s="2"/>
    </row>
    <row r="88" spans="1:19" ht="33" customHeight="1">
      <c r="A88" s="2"/>
      <c r="B88" s="15">
        <v>65</v>
      </c>
      <c r="C88" s="20" t="s">
        <v>57</v>
      </c>
      <c r="D88" s="20" t="s">
        <v>38</v>
      </c>
      <c r="E88" s="46">
        <v>6</v>
      </c>
      <c r="F88" s="18">
        <v>7000</v>
      </c>
      <c r="G88" s="18">
        <f t="shared" ref="G88:G97" si="1">E88*F88</f>
        <v>42000</v>
      </c>
      <c r="H88" s="14"/>
      <c r="I88" s="14"/>
      <c r="J88" s="14"/>
      <c r="K88" s="14"/>
      <c r="L88" s="2"/>
      <c r="M88" s="2"/>
      <c r="N88" s="2"/>
      <c r="O88" s="2"/>
      <c r="P88" s="2"/>
      <c r="Q88" s="2"/>
      <c r="R88" s="2"/>
      <c r="S88" s="2"/>
    </row>
    <row r="89" spans="1:19" ht="34.5" customHeight="1">
      <c r="A89" s="2"/>
      <c r="B89" s="15">
        <v>66</v>
      </c>
      <c r="C89" s="20" t="s">
        <v>58</v>
      </c>
      <c r="D89" s="20" t="s">
        <v>38</v>
      </c>
      <c r="E89" s="46">
        <v>60</v>
      </c>
      <c r="F89" s="18">
        <v>12000</v>
      </c>
      <c r="G89" s="18">
        <f t="shared" si="1"/>
        <v>720000</v>
      </c>
      <c r="H89" s="14"/>
      <c r="I89" s="14"/>
      <c r="J89" s="14"/>
      <c r="K89" s="14"/>
      <c r="L89" s="2"/>
      <c r="M89" s="2"/>
      <c r="N89" s="2"/>
      <c r="O89" s="2"/>
      <c r="P89" s="2"/>
      <c r="Q89" s="2"/>
      <c r="R89" s="2"/>
      <c r="S89" s="2"/>
    </row>
    <row r="90" spans="1:19" ht="36.75" customHeight="1">
      <c r="A90" s="2"/>
      <c r="B90" s="15">
        <v>67</v>
      </c>
      <c r="C90" s="20" t="s">
        <v>94</v>
      </c>
      <c r="D90" s="20" t="s">
        <v>32</v>
      </c>
      <c r="E90" s="51">
        <v>2</v>
      </c>
      <c r="F90" s="28">
        <v>9200</v>
      </c>
      <c r="G90" s="18">
        <f t="shared" si="1"/>
        <v>18400</v>
      </c>
      <c r="H90" s="14"/>
      <c r="I90" s="14"/>
      <c r="J90" s="14"/>
      <c r="K90" s="14"/>
      <c r="L90" s="2"/>
      <c r="M90" s="2"/>
      <c r="N90" s="2"/>
      <c r="O90" s="2"/>
      <c r="P90" s="2"/>
      <c r="Q90" s="2"/>
      <c r="R90" s="2"/>
      <c r="S90" s="2"/>
    </row>
    <row r="91" spans="1:19" ht="47.25" customHeight="1">
      <c r="A91" s="2"/>
      <c r="B91" s="15">
        <v>68</v>
      </c>
      <c r="C91" s="20" t="s">
        <v>59</v>
      </c>
      <c r="D91" s="20" t="s">
        <v>38</v>
      </c>
      <c r="E91" s="52">
        <v>2</v>
      </c>
      <c r="F91" s="29">
        <v>13000</v>
      </c>
      <c r="G91" s="18">
        <f t="shared" si="1"/>
        <v>26000</v>
      </c>
      <c r="H91" s="14"/>
      <c r="I91" s="14"/>
      <c r="J91" s="14"/>
      <c r="K91" s="14"/>
      <c r="L91" s="2"/>
      <c r="M91" s="2"/>
      <c r="N91" s="2"/>
      <c r="O91" s="2"/>
      <c r="P91" s="2"/>
      <c r="Q91" s="2"/>
      <c r="R91" s="2"/>
      <c r="S91" s="2"/>
    </row>
    <row r="92" spans="1:19" ht="45">
      <c r="A92" s="2"/>
      <c r="B92" s="15">
        <v>69</v>
      </c>
      <c r="C92" s="20" t="s">
        <v>95</v>
      </c>
      <c r="D92" s="30" t="s">
        <v>101</v>
      </c>
      <c r="E92" s="48">
        <v>1600</v>
      </c>
      <c r="F92" s="23">
        <v>1284</v>
      </c>
      <c r="G92" s="18">
        <f t="shared" si="1"/>
        <v>2054400</v>
      </c>
      <c r="H92" s="14"/>
      <c r="I92" s="14"/>
      <c r="J92" s="14"/>
      <c r="K92" s="14"/>
      <c r="L92" s="2"/>
      <c r="M92" s="2"/>
      <c r="N92" s="2"/>
      <c r="O92" s="2"/>
      <c r="P92" s="2"/>
      <c r="Q92" s="2"/>
      <c r="R92" s="2"/>
      <c r="S92" s="2"/>
    </row>
    <row r="93" spans="1:19" ht="30">
      <c r="A93" s="2"/>
      <c r="B93" s="30">
        <v>70</v>
      </c>
      <c r="C93" s="31" t="s">
        <v>60</v>
      </c>
      <c r="D93" s="31" t="s">
        <v>20</v>
      </c>
      <c r="E93" s="46">
        <v>5</v>
      </c>
      <c r="F93" s="18">
        <v>10200</v>
      </c>
      <c r="G93" s="18">
        <f t="shared" si="1"/>
        <v>51000</v>
      </c>
      <c r="H93" s="14"/>
      <c r="I93" s="14"/>
      <c r="J93" s="14"/>
      <c r="K93" s="14"/>
      <c r="L93" s="32"/>
      <c r="M93" s="2"/>
      <c r="N93" s="2"/>
      <c r="O93" s="2"/>
      <c r="P93" s="2"/>
      <c r="Q93" s="2"/>
      <c r="R93" s="2"/>
      <c r="S93" s="2"/>
    </row>
    <row r="94" spans="1:19" ht="30">
      <c r="A94" s="2"/>
      <c r="B94" s="30">
        <v>71</v>
      </c>
      <c r="C94" s="31" t="s">
        <v>61</v>
      </c>
      <c r="D94" s="31" t="s">
        <v>20</v>
      </c>
      <c r="E94" s="46">
        <v>5</v>
      </c>
      <c r="F94" s="18">
        <v>10200</v>
      </c>
      <c r="G94" s="18">
        <f t="shared" si="1"/>
        <v>51000</v>
      </c>
      <c r="H94" s="14"/>
      <c r="I94" s="14"/>
      <c r="J94" s="14"/>
      <c r="K94" s="14"/>
      <c r="L94" s="32"/>
      <c r="M94" s="2"/>
      <c r="N94" s="2"/>
      <c r="O94" s="2"/>
      <c r="P94" s="2"/>
      <c r="Q94" s="2"/>
      <c r="R94" s="2"/>
      <c r="S94" s="2"/>
    </row>
    <row r="95" spans="1:19" ht="30">
      <c r="A95" s="2"/>
      <c r="B95" s="30">
        <v>72</v>
      </c>
      <c r="C95" s="31" t="s">
        <v>96</v>
      </c>
      <c r="D95" s="31" t="s">
        <v>20</v>
      </c>
      <c r="E95" s="46">
        <v>5</v>
      </c>
      <c r="F95" s="18">
        <v>10200</v>
      </c>
      <c r="G95" s="18">
        <f t="shared" si="1"/>
        <v>51000</v>
      </c>
      <c r="H95" s="14"/>
      <c r="I95" s="14"/>
      <c r="J95" s="14"/>
      <c r="K95" s="14"/>
      <c r="L95" s="32"/>
      <c r="M95" s="2"/>
      <c r="N95" s="2"/>
      <c r="O95" s="2"/>
      <c r="P95" s="2"/>
      <c r="Q95" s="2"/>
      <c r="R95" s="2"/>
      <c r="S95" s="2"/>
    </row>
    <row r="96" spans="1:19" ht="30">
      <c r="A96" s="2"/>
      <c r="B96" s="30">
        <v>73</v>
      </c>
      <c r="C96" s="31" t="s">
        <v>63</v>
      </c>
      <c r="D96" s="31" t="s">
        <v>62</v>
      </c>
      <c r="E96" s="46">
        <v>30</v>
      </c>
      <c r="F96" s="18">
        <v>11000</v>
      </c>
      <c r="G96" s="18">
        <f t="shared" si="1"/>
        <v>330000</v>
      </c>
      <c r="H96" s="14"/>
      <c r="I96" s="14"/>
      <c r="J96" s="14"/>
      <c r="K96" s="14"/>
      <c r="L96" s="32"/>
      <c r="M96" s="2"/>
      <c r="N96" s="2"/>
      <c r="O96" s="2"/>
      <c r="P96" s="2"/>
      <c r="Q96" s="2"/>
      <c r="R96" s="2"/>
      <c r="S96" s="2"/>
    </row>
    <row r="97" spans="1:19" ht="15.75">
      <c r="A97" s="2"/>
      <c r="B97" s="30">
        <v>74</v>
      </c>
      <c r="C97" s="33" t="s">
        <v>97</v>
      </c>
      <c r="D97" s="34" t="s">
        <v>9</v>
      </c>
      <c r="E97" s="46">
        <v>100</v>
      </c>
      <c r="F97" s="18">
        <v>4500</v>
      </c>
      <c r="G97" s="18">
        <f t="shared" si="1"/>
        <v>450000</v>
      </c>
      <c r="H97" s="14"/>
      <c r="I97" s="14"/>
      <c r="J97" s="14"/>
      <c r="K97" s="14"/>
      <c r="L97" s="32"/>
      <c r="M97" s="2"/>
      <c r="N97" s="2"/>
      <c r="O97" s="2"/>
      <c r="P97" s="2"/>
      <c r="Q97" s="2"/>
      <c r="R97" s="2"/>
      <c r="S97" s="2"/>
    </row>
    <row r="98" spans="1:19">
      <c r="A98" s="2"/>
      <c r="B98" s="30"/>
      <c r="C98" s="35" t="s">
        <v>64</v>
      </c>
      <c r="D98" s="31"/>
      <c r="E98" s="36"/>
      <c r="F98" s="37"/>
      <c r="G98" s="57">
        <f>SUM(G24:G97)</f>
        <v>14690682</v>
      </c>
      <c r="H98" s="14"/>
      <c r="I98" s="14"/>
      <c r="J98" s="14"/>
      <c r="K98" s="14"/>
      <c r="L98" s="2"/>
      <c r="M98" s="2"/>
      <c r="N98" s="2"/>
      <c r="O98" s="2"/>
      <c r="P98" s="2"/>
      <c r="Q98" s="2"/>
      <c r="R98" s="2"/>
      <c r="S98" s="2"/>
    </row>
    <row r="99" spans="1:19">
      <c r="A99" s="2"/>
      <c r="B99" s="38"/>
      <c r="C99" s="39"/>
      <c r="D99" s="40"/>
      <c r="E99" s="40"/>
      <c r="F99" s="41"/>
      <c r="G99" s="41"/>
      <c r="H99" s="14"/>
      <c r="I99" s="14"/>
      <c r="J99" s="14"/>
      <c r="K99" s="14"/>
      <c r="L99" s="2"/>
      <c r="M99" s="2"/>
      <c r="N99" s="2"/>
      <c r="O99" s="2"/>
      <c r="P99" s="2"/>
      <c r="Q99" s="2"/>
      <c r="R99" s="2"/>
      <c r="S99" s="2"/>
    </row>
    <row r="100" spans="1:19">
      <c r="A100" s="2"/>
      <c r="B100" s="38"/>
      <c r="C100" s="59" t="s">
        <v>114</v>
      </c>
      <c r="D100" s="59"/>
      <c r="E100" s="59"/>
      <c r="F100" s="59"/>
      <c r="G100" s="59"/>
      <c r="H100" s="14"/>
      <c r="I100" s="14"/>
      <c r="J100" s="14"/>
      <c r="K100" s="14"/>
      <c r="L100" s="2"/>
      <c r="M100" s="2"/>
      <c r="N100" s="2"/>
      <c r="O100" s="2"/>
      <c r="P100" s="2"/>
      <c r="Q100" s="2"/>
      <c r="R100" s="2"/>
      <c r="S100" s="2"/>
    </row>
    <row r="101" spans="1:19">
      <c r="A101" s="2"/>
      <c r="B101" s="38"/>
      <c r="C101" s="61" t="s">
        <v>105</v>
      </c>
      <c r="D101" s="62"/>
      <c r="E101" s="62"/>
      <c r="F101" s="63"/>
      <c r="G101" s="42"/>
      <c r="H101" s="14"/>
      <c r="I101" s="14"/>
      <c r="J101" s="14"/>
      <c r="K101" s="14"/>
      <c r="L101" s="2"/>
      <c r="M101" s="2"/>
      <c r="N101" s="2"/>
      <c r="O101" s="2"/>
      <c r="P101" s="2"/>
      <c r="Q101" s="2"/>
      <c r="R101" s="2"/>
      <c r="S101" s="2"/>
    </row>
    <row r="102" spans="1:19">
      <c r="A102" s="2"/>
      <c r="B102" s="38"/>
      <c r="C102" s="61" t="s">
        <v>107</v>
      </c>
      <c r="D102" s="62"/>
      <c r="E102" s="62"/>
      <c r="F102" s="63"/>
      <c r="G102" s="42"/>
      <c r="H102" s="14"/>
      <c r="I102" s="14"/>
      <c r="J102" s="14"/>
      <c r="K102" s="14"/>
      <c r="L102" s="2"/>
      <c r="M102" s="2"/>
      <c r="N102" s="2"/>
      <c r="O102" s="2"/>
      <c r="P102" s="2"/>
      <c r="Q102" s="2"/>
      <c r="R102" s="2"/>
      <c r="S102" s="2"/>
    </row>
    <row r="103" spans="1:19">
      <c r="A103" s="2"/>
      <c r="B103" s="38"/>
      <c r="C103" s="61" t="s">
        <v>106</v>
      </c>
      <c r="D103" s="62"/>
      <c r="E103" s="62"/>
      <c r="F103" s="63"/>
      <c r="G103" s="42"/>
      <c r="H103" s="14"/>
      <c r="I103" s="14"/>
      <c r="J103" s="14"/>
      <c r="K103" s="14"/>
      <c r="L103" s="2"/>
      <c r="M103" s="2"/>
      <c r="N103" s="2"/>
      <c r="O103" s="2"/>
      <c r="P103" s="2"/>
      <c r="Q103" s="2"/>
      <c r="R103" s="2"/>
      <c r="S103" s="2"/>
    </row>
    <row r="104" spans="1:19">
      <c r="A104" s="2"/>
      <c r="B104" s="38"/>
      <c r="C104" s="39"/>
      <c r="D104" s="40"/>
      <c r="E104" s="40"/>
      <c r="F104" s="41"/>
      <c r="G104" s="41"/>
      <c r="H104" s="14"/>
      <c r="I104" s="14"/>
      <c r="J104" s="14"/>
      <c r="K104" s="14"/>
      <c r="L104" s="2"/>
      <c r="M104" s="2"/>
      <c r="N104" s="2"/>
      <c r="O104" s="2"/>
      <c r="P104" s="2"/>
      <c r="Q104" s="2"/>
      <c r="R104" s="2"/>
      <c r="S104" s="2"/>
    </row>
    <row r="105" spans="1:19">
      <c r="A105" s="2"/>
      <c r="B105" s="38"/>
      <c r="C105" s="2" t="s">
        <v>115</v>
      </c>
      <c r="D105" s="40"/>
      <c r="E105" s="40"/>
      <c r="F105" s="41"/>
      <c r="G105" s="41"/>
      <c r="H105" s="14"/>
      <c r="I105" s="14"/>
      <c r="J105" s="14"/>
      <c r="K105" s="14"/>
      <c r="L105" s="2"/>
      <c r="M105" s="2"/>
      <c r="N105" s="2"/>
      <c r="O105" s="2"/>
      <c r="P105" s="2"/>
      <c r="Q105" s="2"/>
      <c r="R105" s="2"/>
      <c r="S105" s="2"/>
    </row>
    <row r="106" spans="1:19">
      <c r="A106" s="2"/>
      <c r="B106" s="38"/>
      <c r="C106" s="2" t="s">
        <v>116</v>
      </c>
      <c r="D106" s="40"/>
      <c r="E106" s="40"/>
      <c r="F106" s="41"/>
      <c r="G106" s="41"/>
      <c r="H106" s="14"/>
      <c r="I106" s="14"/>
      <c r="J106" s="14"/>
      <c r="K106" s="14"/>
      <c r="L106" s="2"/>
      <c r="M106" s="2"/>
      <c r="N106" s="2"/>
      <c r="O106" s="2"/>
      <c r="P106" s="2"/>
      <c r="Q106" s="2"/>
      <c r="R106" s="2"/>
      <c r="S106" s="2"/>
    </row>
    <row r="107" spans="1:19">
      <c r="A107" s="2"/>
      <c r="B107" s="38"/>
      <c r="C107" s="2" t="s">
        <v>108</v>
      </c>
      <c r="D107" s="40"/>
      <c r="E107" s="40"/>
      <c r="F107" s="41"/>
      <c r="G107" s="41"/>
      <c r="H107" s="14"/>
      <c r="I107" s="14"/>
      <c r="J107" s="14"/>
      <c r="K107" s="14"/>
      <c r="L107" s="2"/>
      <c r="M107" s="2"/>
      <c r="N107" s="2"/>
      <c r="O107" s="2"/>
      <c r="P107" s="2"/>
      <c r="Q107" s="2"/>
      <c r="R107" s="2"/>
      <c r="S107" s="2"/>
    </row>
    <row r="108" spans="1:19">
      <c r="A108" s="2"/>
      <c r="B108" s="38"/>
      <c r="C108" s="2" t="s">
        <v>134</v>
      </c>
      <c r="D108" s="40"/>
      <c r="E108" s="40"/>
      <c r="F108" s="41"/>
      <c r="G108" s="41"/>
      <c r="H108" s="14"/>
      <c r="I108" s="14"/>
      <c r="J108" s="14"/>
      <c r="K108" s="14"/>
      <c r="L108" s="2"/>
      <c r="M108" s="2"/>
      <c r="N108" s="2"/>
      <c r="O108" s="2"/>
      <c r="P108" s="2"/>
      <c r="Q108" s="2"/>
      <c r="R108" s="2"/>
      <c r="S108" s="2"/>
    </row>
    <row r="109" spans="1:19">
      <c r="A109" s="2"/>
      <c r="B109" s="38"/>
      <c r="C109" s="2" t="s">
        <v>133</v>
      </c>
      <c r="D109" s="40"/>
      <c r="E109" s="40"/>
      <c r="F109" s="41"/>
      <c r="G109" s="41"/>
      <c r="H109" s="14"/>
      <c r="I109" s="14"/>
      <c r="J109" s="14"/>
      <c r="K109" s="14"/>
      <c r="L109" s="2"/>
      <c r="M109" s="2"/>
      <c r="N109" s="2"/>
      <c r="O109" s="2"/>
      <c r="P109" s="2"/>
      <c r="Q109" s="2"/>
      <c r="R109" s="2"/>
      <c r="S109" s="2"/>
    </row>
    <row r="110" spans="1:19">
      <c r="A110" s="2"/>
      <c r="B110" s="38"/>
      <c r="C110" s="2" t="s">
        <v>131</v>
      </c>
      <c r="D110" s="40"/>
      <c r="E110" s="40"/>
      <c r="F110" s="41"/>
      <c r="G110" s="41"/>
      <c r="H110" s="14"/>
      <c r="I110" s="14"/>
      <c r="J110" s="14"/>
      <c r="K110" s="14"/>
      <c r="L110" s="2"/>
      <c r="M110" s="2"/>
      <c r="N110" s="2"/>
      <c r="O110" s="2"/>
      <c r="P110" s="2"/>
      <c r="Q110" s="2"/>
      <c r="R110" s="2"/>
      <c r="S110" s="2"/>
    </row>
    <row r="111" spans="1:19">
      <c r="A111" s="2"/>
      <c r="B111" s="38"/>
      <c r="C111" s="2" t="s">
        <v>117</v>
      </c>
      <c r="D111" s="40"/>
      <c r="E111" s="40"/>
      <c r="F111" s="41"/>
      <c r="G111" s="41"/>
      <c r="H111" s="14"/>
      <c r="I111" s="14"/>
      <c r="J111" s="14"/>
      <c r="K111" s="14"/>
      <c r="L111" s="2"/>
      <c r="M111" s="2"/>
      <c r="N111" s="2"/>
      <c r="O111" s="2"/>
      <c r="P111" s="2"/>
      <c r="Q111" s="2"/>
      <c r="R111" s="2"/>
      <c r="S111" s="2"/>
    </row>
    <row r="112" spans="1:19">
      <c r="A112" s="2"/>
      <c r="B112" s="38"/>
      <c r="C112" s="2" t="s">
        <v>109</v>
      </c>
      <c r="D112" s="40"/>
      <c r="E112" s="40"/>
      <c r="F112" s="41"/>
      <c r="G112" s="41"/>
      <c r="H112" s="14"/>
      <c r="I112" s="14"/>
      <c r="J112" s="14"/>
      <c r="K112" s="14"/>
      <c r="L112" s="2"/>
      <c r="M112" s="2"/>
      <c r="N112" s="2"/>
      <c r="O112" s="2"/>
      <c r="P112" s="2"/>
      <c r="Q112" s="2"/>
      <c r="R112" s="2"/>
      <c r="S112" s="2"/>
    </row>
    <row r="113" spans="1:19">
      <c r="A113" s="2"/>
      <c r="B113" s="38"/>
      <c r="C113" s="2" t="s">
        <v>118</v>
      </c>
      <c r="D113" s="40"/>
      <c r="E113" s="40"/>
      <c r="F113" s="41"/>
      <c r="G113" s="41"/>
      <c r="H113" s="14"/>
      <c r="I113" s="14"/>
      <c r="J113" s="14"/>
      <c r="K113" s="14"/>
      <c r="L113" s="2"/>
      <c r="M113" s="2"/>
      <c r="N113" s="2"/>
      <c r="O113" s="2"/>
      <c r="P113" s="2"/>
      <c r="Q113" s="2"/>
      <c r="R113" s="2"/>
      <c r="S113" s="2"/>
    </row>
    <row r="114" spans="1:19">
      <c r="A114" s="2"/>
      <c r="B114" s="38"/>
      <c r="C114" s="2" t="s">
        <v>111</v>
      </c>
      <c r="D114" s="40"/>
      <c r="E114" s="40"/>
      <c r="F114" s="41"/>
      <c r="G114" s="41"/>
      <c r="H114" s="14"/>
      <c r="I114" s="14"/>
      <c r="J114" s="14"/>
      <c r="K114" s="14"/>
      <c r="L114" s="2"/>
      <c r="M114" s="2"/>
      <c r="N114" s="2"/>
      <c r="O114" s="2"/>
      <c r="P114" s="2"/>
      <c r="Q114" s="2"/>
      <c r="R114" s="2"/>
      <c r="S114" s="2"/>
    </row>
    <row r="115" spans="1:19">
      <c r="A115" s="2"/>
      <c r="B115" s="38"/>
      <c r="C115" s="2" t="s">
        <v>119</v>
      </c>
      <c r="D115" s="40"/>
      <c r="E115" s="40"/>
      <c r="F115" s="41"/>
      <c r="G115" s="41"/>
      <c r="H115" s="14"/>
      <c r="I115" s="14"/>
      <c r="J115" s="14"/>
      <c r="K115" s="14"/>
      <c r="L115" s="2"/>
      <c r="M115" s="2"/>
      <c r="N115" s="2"/>
      <c r="O115" s="2"/>
      <c r="P115" s="2"/>
      <c r="Q115" s="2"/>
      <c r="R115" s="2"/>
      <c r="S115" s="2"/>
    </row>
    <row r="116" spans="1:19" ht="28.5" customHeight="1">
      <c r="A116" s="2"/>
      <c r="B116" s="38"/>
      <c r="C116" s="2" t="s">
        <v>110</v>
      </c>
      <c r="D116" s="40"/>
      <c r="E116" s="40"/>
      <c r="F116" s="41"/>
      <c r="G116" s="41"/>
      <c r="H116" s="14"/>
      <c r="I116" s="14"/>
      <c r="J116" s="14"/>
      <c r="K116" s="14"/>
      <c r="L116" s="2"/>
      <c r="M116" s="2"/>
      <c r="N116" s="2"/>
      <c r="O116" s="2"/>
      <c r="P116" s="2"/>
      <c r="Q116" s="2"/>
      <c r="R116" s="2"/>
      <c r="S116" s="2"/>
    </row>
    <row r="117" spans="1:19" ht="28.5" customHeight="1">
      <c r="A117" s="2"/>
      <c r="B117" s="38"/>
      <c r="C117" s="61" t="s">
        <v>105</v>
      </c>
      <c r="D117" s="62"/>
      <c r="E117" s="62"/>
      <c r="F117" s="63"/>
      <c r="G117" s="42"/>
      <c r="H117" s="14"/>
      <c r="I117" s="14"/>
      <c r="J117" s="14"/>
      <c r="K117" s="14"/>
      <c r="L117" s="2"/>
      <c r="M117" s="2"/>
      <c r="N117" s="2"/>
      <c r="O117" s="2"/>
      <c r="P117" s="2"/>
      <c r="Q117" s="2"/>
      <c r="R117" s="2"/>
      <c r="S117" s="2"/>
    </row>
    <row r="118" spans="1:19" ht="28.5" customHeight="1">
      <c r="A118" s="2"/>
      <c r="B118" s="38"/>
      <c r="C118" s="61" t="s">
        <v>107</v>
      </c>
      <c r="D118" s="62"/>
      <c r="E118" s="62"/>
      <c r="F118" s="63"/>
      <c r="G118" s="42"/>
      <c r="H118" s="14"/>
      <c r="I118" s="14"/>
      <c r="J118" s="14"/>
      <c r="K118" s="14"/>
      <c r="L118" s="2"/>
      <c r="M118" s="2"/>
      <c r="N118" s="2"/>
      <c r="O118" s="2"/>
      <c r="P118" s="2"/>
      <c r="Q118" s="2"/>
      <c r="R118" s="2"/>
      <c r="S118" s="2"/>
    </row>
    <row r="119" spans="1:19" ht="28.5" customHeight="1">
      <c r="A119" s="2"/>
      <c r="B119" s="38"/>
      <c r="C119" s="61" t="s">
        <v>106</v>
      </c>
      <c r="D119" s="62"/>
      <c r="E119" s="62"/>
      <c r="F119" s="63"/>
      <c r="G119" s="42"/>
      <c r="H119" s="14"/>
      <c r="I119" s="14"/>
      <c r="J119" s="14"/>
      <c r="K119" s="14"/>
      <c r="L119" s="2"/>
      <c r="M119" s="2"/>
      <c r="N119" s="2"/>
      <c r="O119" s="2"/>
      <c r="P119" s="2"/>
      <c r="Q119" s="2"/>
      <c r="R119" s="2"/>
      <c r="S119" s="2"/>
    </row>
    <row r="120" spans="1:19" ht="21" customHeight="1">
      <c r="A120" s="2"/>
      <c r="B120" s="38"/>
      <c r="C120" s="2"/>
      <c r="D120" s="40"/>
      <c r="E120" s="40"/>
      <c r="F120" s="41"/>
      <c r="G120" s="41"/>
      <c r="H120" s="14"/>
      <c r="I120" s="14"/>
      <c r="J120" s="14"/>
      <c r="K120" s="14"/>
      <c r="L120" s="2"/>
      <c r="M120" s="2"/>
      <c r="N120" s="2"/>
      <c r="O120" s="2"/>
      <c r="P120" s="2"/>
      <c r="Q120" s="2"/>
      <c r="R120" s="2"/>
      <c r="S120" s="2"/>
    </row>
    <row r="121" spans="1:19" ht="87" customHeight="1">
      <c r="A121" s="2"/>
      <c r="B121" s="38"/>
      <c r="C121" s="65" t="s">
        <v>112</v>
      </c>
      <c r="D121" s="65"/>
      <c r="E121" s="65"/>
      <c r="F121" s="65"/>
      <c r="G121" s="65"/>
      <c r="H121" s="65"/>
      <c r="I121" s="14"/>
      <c r="J121" s="14"/>
      <c r="K121" s="14"/>
      <c r="L121" s="2"/>
      <c r="M121" s="2"/>
      <c r="N121" s="2"/>
      <c r="O121" s="2"/>
      <c r="P121" s="2"/>
      <c r="Q121" s="2"/>
      <c r="R121" s="2"/>
      <c r="S121" s="2"/>
    </row>
    <row r="122" spans="1:19" ht="48.75" customHeight="1">
      <c r="A122" s="2"/>
      <c r="B122" s="38"/>
      <c r="C122" s="64" t="s">
        <v>120</v>
      </c>
      <c r="D122" s="64"/>
      <c r="E122" s="64"/>
      <c r="F122" s="64"/>
      <c r="G122" s="64"/>
      <c r="H122" s="14"/>
      <c r="I122" s="14"/>
      <c r="J122" s="14"/>
      <c r="K122" s="14"/>
      <c r="L122" s="2"/>
      <c r="M122" s="2"/>
      <c r="N122" s="2"/>
      <c r="O122" s="2"/>
      <c r="P122" s="2"/>
      <c r="Q122" s="2"/>
      <c r="R122" s="2"/>
      <c r="S122" s="2"/>
    </row>
    <row r="123" spans="1:19" ht="16.5" customHeight="1">
      <c r="A123" s="2"/>
      <c r="B123" s="38"/>
      <c r="C123" s="39"/>
      <c r="D123" s="40"/>
      <c r="E123" s="40"/>
      <c r="F123" s="41"/>
      <c r="G123" s="41"/>
      <c r="H123" s="14"/>
      <c r="I123" s="14"/>
      <c r="J123" s="14"/>
      <c r="K123" s="14"/>
      <c r="L123" s="2"/>
      <c r="M123" s="2"/>
      <c r="N123" s="2"/>
      <c r="O123" s="2"/>
      <c r="P123" s="2"/>
      <c r="Q123" s="2"/>
      <c r="R123" s="2"/>
      <c r="S123" s="2"/>
    </row>
    <row r="124" spans="1:19" ht="45.75" customHeight="1">
      <c r="A124" s="2"/>
      <c r="B124" s="38"/>
      <c r="C124" s="64" t="s">
        <v>141</v>
      </c>
      <c r="D124" s="64"/>
      <c r="E124" s="64"/>
      <c r="F124" s="64"/>
      <c r="G124" s="64"/>
      <c r="H124" s="64"/>
      <c r="I124" s="14"/>
      <c r="J124" s="14"/>
      <c r="K124" s="14"/>
      <c r="L124" s="2"/>
      <c r="M124" s="2"/>
      <c r="N124" s="2"/>
      <c r="O124" s="2"/>
      <c r="P124" s="53"/>
      <c r="Q124" s="2"/>
      <c r="R124" s="2"/>
      <c r="S124" s="2"/>
    </row>
    <row r="125" spans="1:19" ht="29.25" customHeight="1">
      <c r="A125" s="2"/>
      <c r="B125" s="38"/>
      <c r="C125" s="43"/>
      <c r="D125" s="43"/>
      <c r="E125" s="43"/>
      <c r="F125" s="43"/>
      <c r="G125" s="43"/>
      <c r="H125" s="43"/>
      <c r="I125" s="14"/>
      <c r="J125" s="14"/>
      <c r="K125" s="14"/>
      <c r="L125" s="2"/>
      <c r="M125" s="2"/>
      <c r="N125" s="2"/>
      <c r="O125" s="2"/>
      <c r="P125" s="2"/>
      <c r="Q125" s="2"/>
      <c r="R125" s="2"/>
      <c r="S125" s="2"/>
    </row>
    <row r="126" spans="1:19" ht="67.5" customHeight="1">
      <c r="A126" s="2"/>
      <c r="B126" s="38"/>
      <c r="C126" s="59" t="s">
        <v>140</v>
      </c>
      <c r="D126" s="59"/>
      <c r="E126" s="59"/>
      <c r="F126" s="59"/>
      <c r="G126" s="59"/>
      <c r="H126" s="59"/>
      <c r="I126" s="59"/>
      <c r="J126" s="14"/>
      <c r="K126" s="14"/>
      <c r="L126" s="2"/>
      <c r="M126" s="2"/>
      <c r="N126" s="2"/>
      <c r="O126" s="2"/>
      <c r="P126" s="2"/>
      <c r="Q126" s="54"/>
      <c r="R126" s="2"/>
      <c r="S126" s="2"/>
    </row>
    <row r="127" spans="1:19" ht="12" customHeight="1">
      <c r="A127" s="2"/>
      <c r="B127" s="38"/>
      <c r="C127" s="66" t="s">
        <v>139</v>
      </c>
      <c r="D127" s="66"/>
      <c r="E127" s="66"/>
      <c r="F127" s="66"/>
      <c r="G127" s="66"/>
      <c r="H127" s="56"/>
      <c r="I127" s="56"/>
      <c r="J127" s="14"/>
      <c r="K127" s="14"/>
      <c r="L127" s="2"/>
      <c r="M127" s="2"/>
      <c r="N127" s="2"/>
      <c r="O127" s="2"/>
      <c r="P127" s="2"/>
      <c r="Q127" s="58"/>
      <c r="R127" s="2"/>
      <c r="S127" s="2"/>
    </row>
    <row r="128" spans="1:19" ht="12" customHeight="1">
      <c r="A128" s="2"/>
      <c r="B128" s="38"/>
      <c r="C128" s="66" t="s">
        <v>136</v>
      </c>
      <c r="D128" s="66"/>
      <c r="E128" s="66"/>
      <c r="F128" s="66"/>
      <c r="G128" s="66"/>
      <c r="H128" s="56"/>
      <c r="I128" s="56"/>
      <c r="J128" s="14"/>
      <c r="K128" s="14"/>
      <c r="L128" s="2"/>
      <c r="M128" s="2"/>
      <c r="N128" s="2"/>
      <c r="O128" s="2"/>
      <c r="P128" s="2"/>
      <c r="Q128" s="58"/>
      <c r="R128" s="2"/>
      <c r="S128" s="2"/>
    </row>
    <row r="129" spans="1:19" ht="14.25" customHeight="1">
      <c r="A129" s="2"/>
      <c r="B129" s="38"/>
      <c r="C129" s="45" t="s">
        <v>135</v>
      </c>
      <c r="D129" s="45"/>
      <c r="E129" s="45"/>
      <c r="F129" s="45"/>
      <c r="G129" s="3"/>
      <c r="H129" s="3"/>
      <c r="I129" s="3"/>
      <c r="J129" s="14"/>
      <c r="K129" s="14"/>
      <c r="L129" s="2"/>
      <c r="M129" s="2"/>
      <c r="N129" s="2"/>
      <c r="O129" s="2"/>
      <c r="P129" s="2"/>
      <c r="Q129" s="2"/>
      <c r="R129" s="2"/>
      <c r="S129" s="2"/>
    </row>
    <row r="130" spans="1:19" ht="36.75" customHeight="1">
      <c r="A130" s="2"/>
      <c r="B130" s="38"/>
      <c r="C130" s="60" t="s">
        <v>142</v>
      </c>
      <c r="D130" s="60"/>
      <c r="E130" s="60"/>
      <c r="F130" s="60"/>
      <c r="G130" s="60"/>
      <c r="H130" s="14"/>
      <c r="I130" s="14"/>
      <c r="J130" s="14"/>
      <c r="K130" s="14"/>
      <c r="L130" s="2"/>
      <c r="M130" s="2"/>
      <c r="N130" s="2"/>
      <c r="O130" s="2"/>
      <c r="P130" s="2"/>
      <c r="Q130" s="54"/>
      <c r="R130" s="2"/>
      <c r="S130" s="2"/>
    </row>
    <row r="131" spans="1:19" ht="26.25" customHeight="1">
      <c r="A131" s="2"/>
      <c r="B131" s="38"/>
      <c r="C131" s="39"/>
      <c r="D131" s="40"/>
      <c r="E131" s="40"/>
      <c r="F131" s="41"/>
      <c r="G131" s="41"/>
      <c r="H131" s="14"/>
      <c r="I131" s="14"/>
      <c r="J131" s="14"/>
      <c r="K131" s="14"/>
      <c r="L131" s="2"/>
      <c r="M131" s="2"/>
      <c r="N131" s="2"/>
      <c r="O131" s="2"/>
      <c r="P131" s="2"/>
      <c r="Q131" s="2"/>
      <c r="R131" s="2"/>
      <c r="S131" s="2"/>
    </row>
    <row r="132" spans="1:19" ht="59.25" customHeight="1">
      <c r="A132" s="2"/>
      <c r="B132" s="38"/>
      <c r="C132" s="64" t="s">
        <v>121</v>
      </c>
      <c r="D132" s="64"/>
      <c r="E132" s="64"/>
      <c r="F132" s="64"/>
      <c r="G132" s="64"/>
      <c r="H132" s="14"/>
      <c r="I132" s="14"/>
      <c r="J132" s="14"/>
      <c r="K132" s="14"/>
      <c r="L132" s="2"/>
      <c r="M132" s="2"/>
      <c r="N132" s="2"/>
      <c r="O132" s="2"/>
      <c r="P132" s="2"/>
      <c r="Q132" s="2"/>
      <c r="R132" s="2"/>
      <c r="S132" s="2"/>
    </row>
    <row r="133" spans="1:19">
      <c r="A133" s="2"/>
      <c r="B133" s="38"/>
      <c r="C133" s="39"/>
      <c r="D133" s="40"/>
      <c r="E133" s="40"/>
      <c r="F133" s="41"/>
      <c r="G133" s="41"/>
      <c r="H133" s="14"/>
      <c r="I133" s="14"/>
      <c r="J133" s="14"/>
      <c r="K133" s="14"/>
      <c r="L133" s="2"/>
      <c r="M133" s="2"/>
      <c r="N133" s="2"/>
      <c r="O133" s="2"/>
      <c r="P133" s="2"/>
      <c r="Q133" s="2"/>
      <c r="R133" s="2"/>
      <c r="S133" s="2"/>
    </row>
    <row r="134" spans="1:19" ht="53.25" customHeight="1">
      <c r="A134" s="2"/>
      <c r="B134" s="38"/>
      <c r="C134" s="60" t="s">
        <v>143</v>
      </c>
      <c r="D134" s="60"/>
      <c r="E134" s="60"/>
      <c r="F134" s="60"/>
      <c r="G134" s="60"/>
      <c r="H134" s="14"/>
      <c r="I134" s="14"/>
      <c r="J134" s="14"/>
      <c r="K134" s="14"/>
      <c r="L134" s="2"/>
      <c r="M134" s="2"/>
      <c r="N134" s="2"/>
      <c r="O134" s="2"/>
      <c r="P134" s="2"/>
      <c r="Q134" s="2"/>
      <c r="R134" s="2"/>
      <c r="S134" s="2"/>
    </row>
    <row r="135" spans="1:19">
      <c r="A135" s="2"/>
      <c r="B135" s="38"/>
      <c r="C135" s="39"/>
      <c r="D135" s="40"/>
      <c r="E135" s="40"/>
      <c r="F135" s="41"/>
      <c r="G135" s="41"/>
      <c r="H135" s="14"/>
      <c r="I135" s="14"/>
      <c r="J135" s="14"/>
      <c r="K135" s="14"/>
      <c r="L135" s="2"/>
      <c r="M135" s="2"/>
      <c r="N135" s="2"/>
      <c r="O135" s="2"/>
      <c r="P135" s="2"/>
      <c r="Q135" s="2"/>
      <c r="R135" s="2"/>
      <c r="S135" s="2"/>
    </row>
    <row r="136" spans="1:19" ht="27" customHeight="1">
      <c r="A136" s="2"/>
      <c r="B136" s="38"/>
      <c r="C136" s="2" t="s">
        <v>138</v>
      </c>
      <c r="D136" s="40"/>
      <c r="E136" s="40"/>
      <c r="F136" s="41"/>
      <c r="G136" s="41"/>
      <c r="H136" s="14"/>
      <c r="I136" s="14"/>
      <c r="J136" s="14"/>
      <c r="K136" s="14"/>
      <c r="L136" s="2"/>
      <c r="M136" s="2"/>
      <c r="N136" s="2"/>
      <c r="O136" s="2"/>
      <c r="P136" s="2"/>
      <c r="Q136" s="2"/>
      <c r="R136" s="2"/>
      <c r="S136" s="2"/>
    </row>
    <row r="137" spans="1:19" ht="29.25" customHeight="1">
      <c r="A137" s="2"/>
      <c r="B137" s="38"/>
      <c r="C137" s="64" t="s">
        <v>137</v>
      </c>
      <c r="D137" s="64"/>
      <c r="E137" s="64"/>
      <c r="F137" s="64"/>
      <c r="G137" s="41"/>
      <c r="H137" s="14"/>
      <c r="I137" s="14"/>
      <c r="J137" s="14"/>
      <c r="K137" s="14"/>
      <c r="L137" s="2"/>
      <c r="M137" s="2"/>
      <c r="N137" s="2"/>
      <c r="O137" s="2"/>
      <c r="P137" s="2"/>
      <c r="Q137" s="2"/>
      <c r="R137" s="2"/>
      <c r="S137" s="2"/>
    </row>
    <row r="138" spans="1:19" ht="19.5" customHeight="1">
      <c r="A138" s="2"/>
      <c r="B138" s="38"/>
      <c r="C138" s="2" t="s">
        <v>144</v>
      </c>
      <c r="D138" s="40"/>
      <c r="E138" s="40"/>
      <c r="F138" s="41"/>
      <c r="G138" s="41"/>
      <c r="H138" s="14"/>
      <c r="I138" s="14"/>
      <c r="J138" s="14"/>
      <c r="K138" s="14"/>
      <c r="L138" s="2"/>
      <c r="M138" s="2"/>
      <c r="N138" s="2"/>
      <c r="O138" s="2"/>
      <c r="P138" s="2"/>
      <c r="Q138" s="2"/>
      <c r="R138" s="2"/>
      <c r="S138" s="2"/>
    </row>
    <row r="139" spans="1:19">
      <c r="A139" s="2"/>
      <c r="B139" s="38"/>
      <c r="C139" s="39" t="s">
        <v>145</v>
      </c>
      <c r="D139" s="40"/>
      <c r="E139" s="40"/>
      <c r="F139" s="41"/>
      <c r="G139" s="41"/>
      <c r="H139" s="14"/>
      <c r="I139" s="14"/>
      <c r="J139" s="14"/>
      <c r="K139" s="14"/>
      <c r="L139" s="2"/>
      <c r="M139" s="2"/>
      <c r="N139" s="2"/>
      <c r="O139" s="2"/>
      <c r="P139" s="2"/>
      <c r="Q139" s="2"/>
      <c r="R139" s="2"/>
      <c r="S139" s="2"/>
    </row>
    <row r="140" spans="1:19">
      <c r="A140" s="2"/>
      <c r="B140" s="38"/>
      <c r="C140" s="39"/>
      <c r="D140" s="40"/>
      <c r="E140" s="40"/>
      <c r="F140" s="41"/>
      <c r="G140" s="41"/>
      <c r="H140" s="14"/>
      <c r="I140" s="14"/>
      <c r="J140" s="14"/>
      <c r="K140" s="14"/>
      <c r="L140" s="2"/>
      <c r="M140" s="2"/>
      <c r="N140" s="2"/>
      <c r="O140" s="2"/>
      <c r="P140" s="2"/>
      <c r="Q140" s="2"/>
      <c r="R140" s="2"/>
      <c r="S140" s="2"/>
    </row>
    <row r="141" spans="1:19">
      <c r="A141" s="2"/>
      <c r="B141" s="38"/>
      <c r="C141" s="39"/>
      <c r="D141" s="40"/>
      <c r="E141" s="40"/>
      <c r="F141" s="41"/>
      <c r="G141" s="41"/>
      <c r="H141" s="14"/>
      <c r="I141" s="14"/>
      <c r="J141" s="14"/>
      <c r="K141" s="14"/>
      <c r="L141" s="2"/>
      <c r="M141" s="2"/>
      <c r="N141" s="2"/>
      <c r="O141" s="2"/>
      <c r="P141" s="2"/>
      <c r="Q141" s="2"/>
      <c r="R141" s="2"/>
      <c r="S141" s="2"/>
    </row>
    <row r="142" spans="1:19">
      <c r="A142" s="2"/>
      <c r="B142" s="2"/>
      <c r="C142" s="2" t="s">
        <v>132</v>
      </c>
      <c r="D142" s="55"/>
      <c r="E142" s="55"/>
      <c r="F142" s="55"/>
      <c r="G142" s="4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>
      <c r="A143" s="2"/>
      <c r="B143" s="2"/>
      <c r="C143" s="2"/>
      <c r="D143" s="44"/>
      <c r="E143" s="44"/>
      <c r="F143" s="44"/>
      <c r="G143" s="4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>
      <c r="A144" s="2"/>
      <c r="B144" s="2"/>
      <c r="C144" s="2" t="s">
        <v>98</v>
      </c>
      <c r="D144" s="2"/>
      <c r="E144" s="2"/>
      <c r="F144" s="2" t="s">
        <v>127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>
      <c r="A146" s="2"/>
      <c r="B146" s="2"/>
      <c r="C146" s="5" t="s">
        <v>65</v>
      </c>
      <c r="D146" s="5"/>
      <c r="E146" s="5"/>
      <c r="F146" s="45" t="s">
        <v>124</v>
      </c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8.75" customHeight="1">
      <c r="A147" s="2"/>
      <c r="B147" s="2"/>
      <c r="C147" s="5"/>
      <c r="D147" s="5"/>
      <c r="E147" s="5"/>
      <c r="F147" s="3" t="s">
        <v>67</v>
      </c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>
      <c r="A148" s="2"/>
      <c r="B148" s="2"/>
      <c r="C148" s="5"/>
      <c r="D148" s="5"/>
      <c r="E148" s="5"/>
      <c r="F148" s="5" t="s">
        <v>68</v>
      </c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>
      <c r="A149" s="2"/>
      <c r="B149" s="2"/>
      <c r="C149" s="5"/>
      <c r="D149" s="5"/>
      <c r="E149" s="5"/>
      <c r="F149" s="5" t="s">
        <v>66</v>
      </c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>
      <c r="A150" s="2"/>
      <c r="B150" s="2"/>
      <c r="C150" s="5"/>
      <c r="D150" s="5"/>
      <c r="E150" s="5"/>
      <c r="F150" s="5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>
      <c r="A151" s="2"/>
      <c r="B151" s="2"/>
      <c r="C151" s="45" t="s">
        <v>125</v>
      </c>
      <c r="D151" s="5"/>
      <c r="E151" s="5"/>
      <c r="F151" s="45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ht="15.7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</sheetData>
  <protectedRanges>
    <protectedRange sqref="F38" name="Диапазон1_9_1"/>
    <protectedRange sqref="F51:F55" name="Диапазон1_55_1"/>
    <protectedRange sqref="F97" name="Диапазон1_74_1"/>
    <protectedRange sqref="F70" name="Диапазон1_27_2_1"/>
    <protectedRange sqref="F83:F85" name="Диапазон1_37_2_1"/>
    <protectedRange sqref="F81" name="Диапазон1_41_2_1"/>
    <protectedRange sqref="F57" name="Диапазон1_32_4"/>
    <protectedRange sqref="E38" name="Диапазон1_9_1_1"/>
    <protectedRange sqref="E51:E55" name="Диапазон1_55_1_1"/>
    <protectedRange sqref="E97" name="Диапазон1_74_1_1"/>
    <protectedRange sqref="E70" name="Диапазон1_27_2_1_1"/>
    <protectedRange sqref="E83:E85" name="Диапазон1_37_2_1_1"/>
    <protectedRange sqref="E81" name="Диапазон1_41_2_1_1"/>
    <protectedRange sqref="E57" name="Диапазон1_32_4_1"/>
  </protectedRanges>
  <mergeCells count="26">
    <mergeCell ref="C100:G100"/>
    <mergeCell ref="C102:F102"/>
    <mergeCell ref="C132:G132"/>
    <mergeCell ref="C134:G134"/>
    <mergeCell ref="B13:G13"/>
    <mergeCell ref="C5:G5"/>
    <mergeCell ref="B9:G9"/>
    <mergeCell ref="B10:G10"/>
    <mergeCell ref="B11:G11"/>
    <mergeCell ref="B19:G19"/>
    <mergeCell ref="C14:G14"/>
    <mergeCell ref="C15:G15"/>
    <mergeCell ref="C16:G16"/>
    <mergeCell ref="C103:F103"/>
    <mergeCell ref="C101:F101"/>
    <mergeCell ref="C121:H121"/>
    <mergeCell ref="C127:G127"/>
    <mergeCell ref="C137:F137"/>
    <mergeCell ref="C128:G128"/>
    <mergeCell ref="C126:I126"/>
    <mergeCell ref="C130:G130"/>
    <mergeCell ref="C117:F117"/>
    <mergeCell ref="C118:F118"/>
    <mergeCell ref="C119:F119"/>
    <mergeCell ref="C122:G122"/>
    <mergeCell ref="C124:H12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2022-04-01T10:02:21Z</dcterms:modified>
</cp:coreProperties>
</file>